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E:\SR\pagina sr\FICHAS TECNICAS\KOSHIN\"/>
    </mc:Choice>
  </mc:AlternateContent>
  <xr:revisionPtr revIDLastSave="0" documentId="13_ncr:1_{A7E4E891-4CD2-44C2-B953-DD9F4BDEFDC1}" xr6:coauthVersionLast="47" xr6:coauthVersionMax="47" xr10:uidLastSave="{00000000-0000-0000-0000-000000000000}"/>
  <bookViews>
    <workbookView xWindow="-120" yWindow="-120" windowWidth="20730" windowHeight="11760" firstSheet="11" activeTab="13" xr2:uid="{4F015B54-3F37-466E-B819-1270F83C506B}"/>
  </bookViews>
  <sheets>
    <sheet name="Hoja1" sheetId="1" r:id="rId1"/>
    <sheet name="SEV-25L" sheetId="2" r:id="rId2"/>
    <sheet name="SEV-50E" sheetId="3" r:id="rId3"/>
    <sheet name="SEH50X GX160" sheetId="6" r:id="rId4"/>
    <sheet name="SEH80X" sheetId="7" r:id="rId5"/>
    <sheet name="SEV100X" sheetId="15" r:id="rId6"/>
    <sheet name="SEV50X" sheetId="16" r:id="rId7"/>
    <sheet name="SEV80X" sheetId="17" r:id="rId8"/>
    <sheet name="SEV80E" sheetId="18" r:id="rId9"/>
    <sheet name="SEV50E" sheetId="19" r:id="rId10"/>
    <sheet name="SEH100X" sheetId="8" r:id="rId11"/>
    <sheet name="KTH100X" sheetId="9" r:id="rId12"/>
    <sheet name="KTH80X" sheetId="10" r:id="rId13"/>
    <sheet name="KTZ80X" sheetId="11" r:id="rId14"/>
    <sheet name="KTZ100X" sheetId="12" r:id="rId15"/>
    <sheet name="SERH50Z" sheetId="13" r:id="rId16"/>
    <sheet name="SERV50Z" sheetId="14" r:id="rId17"/>
    <sheet name="GV3000" sheetId="20" r:id="rId18"/>
    <sheet name="GV700" sheetId="21" r:id="rId19"/>
  </sheets>
  <externalReferences>
    <externalReference r:id="rId20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K51" i="1" l="1"/>
  <c r="AJ51" i="1"/>
  <c r="AI51" i="1"/>
  <c r="AH51" i="1"/>
  <c r="AG51" i="1"/>
  <c r="AF51" i="1"/>
  <c r="AE51" i="1"/>
  <c r="AD51" i="1"/>
  <c r="AC51" i="1"/>
  <c r="AB51" i="1"/>
  <c r="AA51" i="1"/>
  <c r="Z51" i="1"/>
  <c r="Y51" i="1"/>
  <c r="X51" i="1"/>
  <c r="W51" i="1"/>
  <c r="V51" i="1"/>
</calcChain>
</file>

<file path=xl/sharedStrings.xml><?xml version="1.0" encoding="utf-8"?>
<sst xmlns="http://schemas.openxmlformats.org/spreadsheetml/2006/main" count="704" uniqueCount="266">
  <si>
    <t>Limites de uso</t>
  </si>
  <si>
    <t>USOS E INSTALACIONES</t>
  </si>
  <si>
    <r>
      <t>• Altura de aspiracion manométrica hasta</t>
    </r>
    <r>
      <rPr>
        <b/>
        <sz val="11"/>
        <color theme="1"/>
        <rFont val="Calibri"/>
        <family val="2"/>
        <scheme val="minor"/>
      </rPr>
      <t xml:space="preserve"> 6 m.</t>
    </r>
  </si>
  <si>
    <t>Son recomendadas para bombear agua limpia.
La instalación se debe realizar en lugares cerrados, bien aireados y protegidos de la intemperie.</t>
  </si>
  <si>
    <r>
      <t xml:space="preserve">• Temperatura del líquido de </t>
    </r>
    <r>
      <rPr>
        <b/>
        <sz val="11"/>
        <color theme="1"/>
        <rFont val="Calibri"/>
        <family val="2"/>
        <scheme val="minor"/>
      </rPr>
      <t>-10 °C hasta +90 °C</t>
    </r>
  </si>
  <si>
    <r>
      <t xml:space="preserve">• Temperatura ambiente hasta </t>
    </r>
    <r>
      <rPr>
        <b/>
        <sz val="11"/>
        <color theme="1"/>
        <rFont val="Calibri"/>
        <family val="2"/>
        <scheme val="minor"/>
      </rPr>
      <t>+40 °C</t>
    </r>
  </si>
  <si>
    <r>
      <t xml:space="preserve">• Presión máxima en el cuerpo de la bomba hasta </t>
    </r>
    <r>
      <rPr>
        <b/>
        <sz val="11"/>
        <color theme="1"/>
        <rFont val="Calibri"/>
        <family val="2"/>
        <scheme val="minor"/>
      </rPr>
      <t>10 bar</t>
    </r>
  </si>
  <si>
    <t>EJECUCIÓN Y NORMAS DE SEGURIDAD</t>
  </si>
  <si>
    <t>• EN 60335-1</t>
  </si>
  <si>
    <t>• EN 60034-1</t>
  </si>
  <si>
    <t>GARANTIA</t>
  </si>
  <si>
    <t>• IEC 60335-1</t>
  </si>
  <si>
    <t>• IEC 60034-1</t>
  </si>
  <si>
    <t>• 2 años contra fallas de fábrica</t>
  </si>
  <si>
    <t>• CEI 61-150</t>
  </si>
  <si>
    <t>• CEI 2-3</t>
  </si>
  <si>
    <t>CERTIFICACIONES</t>
  </si>
  <si>
    <t>• Empresa con sistema de gestión certificado DNV ISO 9001: CALIDAD</t>
  </si>
  <si>
    <t>DATOS EXTRAS</t>
  </si>
  <si>
    <t>• Cuerpo bomba:  Hierro fundido.</t>
  </si>
  <si>
    <t>• Diámetro de succión: 1"</t>
  </si>
  <si>
    <t>• Impulsor:  Laton</t>
  </si>
  <si>
    <t>• Diámetro de descarga: 1"</t>
  </si>
  <si>
    <t>• Protector térmico incorporado en version monofásica</t>
  </si>
  <si>
    <t>MODELO</t>
  </si>
  <si>
    <t>m³/h</t>
  </si>
  <si>
    <t>MONOF.</t>
  </si>
  <si>
    <t>TRIF.</t>
  </si>
  <si>
    <t>l/min</t>
  </si>
  <si>
    <t>kW</t>
  </si>
  <si>
    <t>HP</t>
  </si>
  <si>
    <t>PKM60</t>
  </si>
  <si>
    <t>PK60</t>
  </si>
  <si>
    <t>metros</t>
  </si>
  <si>
    <t>PQm200</t>
  </si>
  <si>
    <t>PQ200</t>
  </si>
  <si>
    <t>-</t>
  </si>
  <si>
    <t>PQ 3000-MF</t>
  </si>
  <si>
    <t>SEV-25L</t>
  </si>
  <si>
    <t>BOMBA</t>
  </si>
  <si>
    <t>MOTOR</t>
  </si>
  <si>
    <t>Diámetro de conexión</t>
  </si>
  <si>
    <t>Altura de bombeo</t>
  </si>
  <si>
    <t>Volumen de suministro</t>
  </si>
  <si>
    <t>Altura de aspiracion máx.</t>
  </si>
  <si>
    <t>Tipo</t>
  </si>
  <si>
    <t>Modelo</t>
  </si>
  <si>
    <t>Potencia máxima</t>
  </si>
  <si>
    <t>Combustible</t>
  </si>
  <si>
    <t>Capacidad máx. de combustible</t>
  </si>
  <si>
    <t>Tiempo de operación continua</t>
  </si>
  <si>
    <t>Método de arranque</t>
  </si>
  <si>
    <t>Cuerda retráctil</t>
  </si>
  <si>
    <t>Aprox. 50 min</t>
  </si>
  <si>
    <t>0.75 kW (1.0PS)/8000 rpm</t>
  </si>
  <si>
    <t>26 cc</t>
  </si>
  <si>
    <t>Koshin KC26</t>
  </si>
  <si>
    <t xml:space="preserve">       Bomba Para Agua Limpia</t>
  </si>
  <si>
    <t>Accesorios incluidos</t>
  </si>
  <si>
    <t>Peso Neto</t>
  </si>
  <si>
    <t>Peso Bruto</t>
  </si>
  <si>
    <t>Dimensiones LxWxH (mm)</t>
  </si>
  <si>
    <t>25mm (1pulg.)</t>
  </si>
  <si>
    <t>32 m (105 pies)</t>
  </si>
  <si>
    <t>110 L/min (29 galones/min)</t>
  </si>
  <si>
    <t>8 m (26 pies)</t>
  </si>
  <si>
    <t>Motor de Gasolina de 2 Tiempos Enfriado por Aire Forzado</t>
  </si>
  <si>
    <t>Cilindrada</t>
  </si>
  <si>
    <t>Mezcla de Gasolina y Aceite para Motores de 2 Tiempos (50:1)</t>
  </si>
  <si>
    <t xml:space="preserve">0.6 L </t>
  </si>
  <si>
    <t>5.5 kg (12.1 lb)</t>
  </si>
  <si>
    <t>6.8 kg (15 lb)</t>
  </si>
  <si>
    <t>358 x 263 x 323</t>
  </si>
  <si>
    <t>1 canastillo, 2 acoplamientos para manguera, 3 abrazaderas,          1 llave de bujía</t>
  </si>
  <si>
    <t>50 mm (2pulg.)</t>
  </si>
  <si>
    <t>27 m (88 pies)</t>
  </si>
  <si>
    <t>Volumen de descarga</t>
  </si>
  <si>
    <t>670 L/min (177 galones/min)</t>
  </si>
  <si>
    <t>Koshin K210S</t>
  </si>
  <si>
    <t>209 cc</t>
  </si>
  <si>
    <t>Potencia nominal</t>
  </si>
  <si>
    <t>3,7kW (5,0 CV)/3600 rpm</t>
  </si>
  <si>
    <t>4,3 kW (5,8 CV)/3600 rpm</t>
  </si>
  <si>
    <t>Gasolina sin plomo para automóviles</t>
  </si>
  <si>
    <t>Tamaño del depósito: 3,3 l (0,87 gal); nivel de uso: 2,6 l (0,68 gal)</t>
  </si>
  <si>
    <t>Aceite de motor</t>
  </si>
  <si>
    <t>Aceite para motor de 4 tiempos: SAE 15W-40</t>
  </si>
  <si>
    <t>Aprox. 1,4 h</t>
  </si>
  <si>
    <t>21,9 kg (48,3 lb)</t>
  </si>
  <si>
    <t>23,9 kg (52,7 lb)</t>
  </si>
  <si>
    <t>489 x 390 x 391</t>
  </si>
  <si>
    <t>SEV-50E</t>
  </si>
  <si>
    <t>SEV-50X</t>
  </si>
  <si>
    <t>620 L/min (163 galones/min)</t>
  </si>
  <si>
    <t>Motor de Gasolina de 4 Tiempos Enfriado por Aire Forzado</t>
  </si>
  <si>
    <t>179 cc</t>
  </si>
  <si>
    <t>50mm (2pulg.)</t>
  </si>
  <si>
    <t>640 L/min (169 galones/min)</t>
  </si>
  <si>
    <t>Honda GX160</t>
  </si>
  <si>
    <t>163 cc</t>
  </si>
  <si>
    <t>2.9kW (3.9 PS)/3600 rpm</t>
  </si>
  <si>
    <t>3.6 kW (4.9 PS)/3600 rpm</t>
  </si>
  <si>
    <t>3.1 L (0.82 galones)</t>
  </si>
  <si>
    <t>Aprox. 2 horas</t>
  </si>
  <si>
    <t>25.2 kg (56.2 lbs</t>
  </si>
  <si>
    <t>27.2 kg (59.9 lbs)</t>
  </si>
  <si>
    <t>504 × 401 × 406</t>
  </si>
  <si>
    <t>80 mm (3 pulg.)</t>
  </si>
  <si>
    <t>1100 L/min (290 galones/min)</t>
  </si>
  <si>
    <t>28 kg (61.7 lbs)</t>
  </si>
  <si>
    <t>30 kg (66.0 lbs)</t>
  </si>
  <si>
    <t>525 × 389 × 463</t>
  </si>
  <si>
    <t>100 mm (4 pulg.)</t>
  </si>
  <si>
    <t>28 m (92 pies)</t>
  </si>
  <si>
    <t>1450 L/min (383 galones/min)</t>
  </si>
  <si>
    <t>Honda GX240</t>
  </si>
  <si>
    <t>270 cc</t>
  </si>
  <si>
    <t>4.6 kW (6.3 PS) / 3600 rpm</t>
  </si>
  <si>
    <t>5.9 kW (8.0 PS) / 3600 rpm</t>
  </si>
  <si>
    <t>5.3 L (1.4 galones)</t>
  </si>
  <si>
    <t>Approx. 2.5 hrs</t>
  </si>
  <si>
    <t>54 kg (119 lbs)</t>
  </si>
  <si>
    <t>59 kg (130 lbs)</t>
  </si>
  <si>
    <t>680 × 490 × 675</t>
  </si>
  <si>
    <t>100mm (4 pulg.)</t>
  </si>
  <si>
    <t>26 m (85 pies)</t>
  </si>
  <si>
    <t>1650 L/min (435 galones/min)</t>
  </si>
  <si>
    <t>Honda GX340</t>
  </si>
  <si>
    <t>389 cc</t>
  </si>
  <si>
    <t>6.3 kW (8.6 PS) / 3600 rpm</t>
  </si>
  <si>
    <t>8.0 kW (10.9 PS) / 3600 rpm</t>
  </si>
  <si>
    <t>6.1 L (1.61 galones)</t>
  </si>
  <si>
    <t>78 kg (172 lbs)</t>
  </si>
  <si>
    <t>84.5 kg (186.3 lbs)</t>
  </si>
  <si>
    <t>780 × 570 × 652</t>
  </si>
  <si>
    <t>KTH-100X</t>
  </si>
  <si>
    <t>SEH-100X</t>
  </si>
  <si>
    <t>SEH-80X</t>
  </si>
  <si>
    <t>SEH-50X</t>
  </si>
  <si>
    <t>KTH-80X</t>
  </si>
  <si>
    <t>80mm (3 pulg.)</t>
  </si>
  <si>
    <t>1340 L/min (354 galones/min)</t>
  </si>
  <si>
    <t xml:space="preserve">Honda GX240 </t>
  </si>
  <si>
    <t>4.6 kW (6.2 PS) / 3600 rpm</t>
  </si>
  <si>
    <t>5.9 kW (7.9 PS) / 3600 rpm</t>
  </si>
  <si>
    <t>5.3 L (1.40 galones)</t>
  </si>
  <si>
    <t>62 kg (136.7 lbs)</t>
  </si>
  <si>
    <t>711 × 506 × 570</t>
  </si>
  <si>
    <t>KTZ-80X</t>
  </si>
  <si>
    <t>21 m (68 pies)</t>
  </si>
  <si>
    <t>1370 L/min (361 galones/min)</t>
  </si>
  <si>
    <t>Koshin K300</t>
  </si>
  <si>
    <t>301 cc</t>
  </si>
  <si>
    <t>5.0 kW (6.8 PS) / 3600 rpm</t>
  </si>
  <si>
    <t>6 kW (8.2 PS) / 3600 rpm</t>
  </si>
  <si>
    <t>5.9 L (1.50 galones)</t>
  </si>
  <si>
    <t>Approx. 2 hrs</t>
  </si>
  <si>
    <t>61.6 kg (135.8 lbs)</t>
  </si>
  <si>
    <t>68.4 kg (150.8 lbs)</t>
  </si>
  <si>
    <t>726 × 579 × 603</t>
  </si>
  <si>
    <t>KTZ-100X</t>
  </si>
  <si>
    <t>24 m (78 pies)</t>
  </si>
  <si>
    <t>1680 L/min (443 galones/min)</t>
  </si>
  <si>
    <t>Koshin K420</t>
  </si>
  <si>
    <t>420 cc</t>
  </si>
  <si>
    <t>7.2 kW (9.8 PS) / 3600 rpm</t>
  </si>
  <si>
    <t>8.6 kW (11.7 PS) / 3600 rpm</t>
  </si>
  <si>
    <t>Approx. 1.5 hrs</t>
  </si>
  <si>
    <t>78.2 kg (172.4 lbs)</t>
  </si>
  <si>
    <t>88.0 kg (194.0 lbs)</t>
  </si>
  <si>
    <t>816 × 621 × 632</t>
  </si>
  <si>
    <t>SERH-50Z</t>
  </si>
  <si>
    <t>Diámetro de succión</t>
  </si>
  <si>
    <t>Diámetero de descargar</t>
  </si>
  <si>
    <t>50 mm (2") / 25 mm (1") × 2</t>
  </si>
  <si>
    <t>50 mm (2")</t>
  </si>
  <si>
    <t>90 m (295 pies)</t>
  </si>
  <si>
    <t>500 L/min (132 galones/min)</t>
  </si>
  <si>
    <t>Honda GX200</t>
  </si>
  <si>
    <t>196cc</t>
  </si>
  <si>
    <t>3.7 kW (5.0 PS) / 3600 rpm</t>
  </si>
  <si>
    <t>4.5 kW (6.1 PS) / 4000 rpm</t>
  </si>
  <si>
    <t>3.1L (0.82 galones)</t>
  </si>
  <si>
    <t>34.6 kg (76 lbs)</t>
  </si>
  <si>
    <t>37.6 kg (83 lbs)</t>
  </si>
  <si>
    <t>570 × 450 × 468</t>
  </si>
  <si>
    <t>1 colador o canastillo
3 abrazaderas de (60 mm)
2 abrazaderas (32 mm)
1 acoplamiento para la succión (50 mm)
1 acoplamiento para la descarga (50 mm)
2 niples (25 mm)
1 acoplamiento rápido (25 mm) 
1 llave de bujía</t>
  </si>
  <si>
    <t>SERV-50Z</t>
  </si>
  <si>
    <t>480 L/min (126 galones/min)</t>
  </si>
  <si>
    <t>Koshin K210</t>
  </si>
  <si>
    <t>212 cc</t>
  </si>
  <si>
    <t>4.9 kW (6.7 PS) / 4000 rpm</t>
  </si>
  <si>
    <t>4.4 kW (6.0 PS) / 4400 rpm</t>
  </si>
  <si>
    <t>3.3L (0.87 galones)</t>
  </si>
  <si>
    <t>Approx. 1.2 hrs</t>
  </si>
  <si>
    <t>33.9 kg (74.7 lbs)</t>
  </si>
  <si>
    <t>37.5 kg (82.7 lbs)</t>
  </si>
  <si>
    <t>SEV-100X</t>
  </si>
  <si>
    <t>100 mm (4")</t>
  </si>
  <si>
    <t>28 m (91 pies)</t>
  </si>
  <si>
    <t>1500 L/min (396 galones/min)</t>
  </si>
  <si>
    <t>KOSHIN K300</t>
  </si>
  <si>
    <t>5.0 kW(6.8 PS) / 3600 rpm</t>
  </si>
  <si>
    <t>6.0 kW(8.2 PS) / 3600 rpm</t>
  </si>
  <si>
    <t>6.5 L (1.71 galones)</t>
  </si>
  <si>
    <t>Approx. 1.8 hrs</t>
  </si>
  <si>
    <t>54.9 kg (121.0 lbs)</t>
  </si>
  <si>
    <t>64.3 kg (141.8 lbs)</t>
  </si>
  <si>
    <t>683 × 495 × 645</t>
  </si>
  <si>
    <t>KOSHIN K180</t>
  </si>
  <si>
    <t>3.1 kW(4.2 PS) / 3600 rpm</t>
  </si>
  <si>
    <t>3.5 kW(4.8 PS) / 3600 rpm</t>
  </si>
  <si>
    <t>3.6 L (0.95 galones)</t>
  </si>
  <si>
    <t>Approx. 2.6 hrs</t>
  </si>
  <si>
    <t>25.2 kg (55. lbs)</t>
  </si>
  <si>
    <t>504 × 405 × 411</t>
  </si>
  <si>
    <t>SEV-80X</t>
  </si>
  <si>
    <t>80 mm (3")</t>
  </si>
  <si>
    <t>1050 L/min (277 galones/min)</t>
  </si>
  <si>
    <t>Approx. 2.4 hrs</t>
  </si>
  <si>
    <t>28.7 kg (63.2 lbs)</t>
  </si>
  <si>
    <t>30.7 kg (67.6 lbs)</t>
  </si>
  <si>
    <t>543 × 425 × 460</t>
  </si>
  <si>
    <t>1100 I/min (290 galones/min)</t>
  </si>
  <si>
    <t>3,7 kW (5,0 CV)/3600 rpm</t>
  </si>
  <si>
    <t xml:space="preserve"> 3,3 I (0,87 galones)</t>
  </si>
  <si>
    <t>Aprox. 1,3 h</t>
  </si>
  <si>
    <t>24,6 kg (54,2 lbs)</t>
  </si>
  <si>
    <t>27,0 kg (59,5 lbs)</t>
  </si>
  <si>
    <t>528 × 410 × 413</t>
  </si>
  <si>
    <t>SEV-80E</t>
  </si>
  <si>
    <t>670 I/min (177 galones/min)</t>
  </si>
  <si>
    <t>21,9 kg (48,3 lbs)</t>
  </si>
  <si>
    <t>23,9 kg (52,7 lbs)</t>
  </si>
  <si>
    <t>GV-3000</t>
  </si>
  <si>
    <t>Frecuencia nominal</t>
  </si>
  <si>
    <t>Voltaje nominal</t>
  </si>
  <si>
    <t>Amperaje nominal</t>
  </si>
  <si>
    <t>Capacidad de tanque</t>
  </si>
  <si>
    <t>Energía</t>
  </si>
  <si>
    <t>Monofásico</t>
  </si>
  <si>
    <t>2 kVA</t>
  </si>
  <si>
    <t>2.2 kVA</t>
  </si>
  <si>
    <t>50 Hz</t>
  </si>
  <si>
    <t>220 v</t>
  </si>
  <si>
    <t>9.1 A</t>
  </si>
  <si>
    <t>12 V/8.3 A</t>
  </si>
  <si>
    <t>12.6 L</t>
  </si>
  <si>
    <t>42 kg (93 lbs)</t>
  </si>
  <si>
    <t>44 kg (97 lbs)</t>
  </si>
  <si>
    <t>615 × 445 × 457</t>
  </si>
  <si>
    <t>GENERADOR</t>
  </si>
  <si>
    <t>Salida CC</t>
  </si>
  <si>
    <t>Sistema de alerta de aceite</t>
  </si>
  <si>
    <t>Estandar</t>
  </si>
  <si>
    <t xml:space="preserve">            ENCHUFE EUROPEO</t>
  </si>
  <si>
    <t>GV-7000S</t>
  </si>
  <si>
    <t>5 kVA</t>
  </si>
  <si>
    <t>5.5 kVA</t>
  </si>
  <si>
    <t>22.7 A</t>
  </si>
  <si>
    <t>22.6 L</t>
  </si>
  <si>
    <t>87 kg (192 lbs)</t>
  </si>
  <si>
    <t>85 kg (187 lbs)</t>
  </si>
  <si>
    <t>695 × 534 × 547</t>
  </si>
  <si>
    <t xml:space="preserve">       Bomba Para Aguas Turbias</t>
  </si>
  <si>
    <t xml:space="preserve">       Bomba Para Agua Turbia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</si>
</sst>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10"/>
      <color theme="1"/>
      <name val="Calibri"/>
      <family val="2"/>
      <scheme val="minor"/>
    </font>
    <font>
      <b/>
      <i/>
      <sz val="11"/>
      <color rgb="FF00206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8"/>
      <color theme="1"/>
      <name val="Arial Black"/>
      <family val="2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E5F2FF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2" tint="-9.9978637043366805E-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43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0" fillId="0" borderId="0" xfId="0" applyAlignment="1">
      <alignment vertical="top" wrapText="1"/>
    </xf>
    <xf numFmtId="0" fontId="0" fillId="0" borderId="0" xfId="0" applyAlignment="1">
      <alignment vertical="top"/>
    </xf>
    <xf numFmtId="0" fontId="4" fillId="0" borderId="0" xfId="0" applyFont="1"/>
    <xf numFmtId="0" fontId="3" fillId="0" borderId="2" xfId="0" applyFont="1" applyBorder="1"/>
    <xf numFmtId="0" fontId="0" fillId="0" borderId="1" xfId="0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5" fillId="0" borderId="2" xfId="0" applyFont="1" applyBorder="1"/>
    <xf numFmtId="0" fontId="1" fillId="0" borderId="1" xfId="0" applyFont="1" applyBorder="1" applyAlignment="1">
      <alignment horizontal="center" vertical="center"/>
    </xf>
    <xf numFmtId="0" fontId="5" fillId="0" borderId="2" xfId="0" applyFont="1" applyBorder="1" applyAlignment="1">
      <alignment horizontal="center"/>
    </xf>
    <xf numFmtId="0" fontId="3" fillId="2" borderId="1" xfId="0" applyFont="1" applyFill="1" applyBorder="1"/>
    <xf numFmtId="0" fontId="5" fillId="2" borderId="2" xfId="0" applyFont="1" applyFill="1" applyBorder="1"/>
    <xf numFmtId="0" fontId="0" fillId="2" borderId="1" xfId="0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/>
    </xf>
    <xf numFmtId="0" fontId="7" fillId="0" borderId="0" xfId="0" applyFont="1"/>
    <xf numFmtId="0" fontId="7" fillId="0" borderId="0" xfId="0" applyFont="1" applyAlignment="1">
      <alignment horizontal="center"/>
    </xf>
    <xf numFmtId="0" fontId="7" fillId="4" borderId="4" xfId="0" applyFont="1" applyFill="1" applyBorder="1" applyAlignment="1">
      <alignment horizontal="center" wrapText="1"/>
    </xf>
    <xf numFmtId="0" fontId="9" fillId="0" borderId="0" xfId="0" applyFont="1" applyAlignment="1">
      <alignment horizontal="left"/>
    </xf>
    <xf numFmtId="0" fontId="8" fillId="3" borderId="4" xfId="0" applyFont="1" applyFill="1" applyBorder="1" applyAlignment="1">
      <alignment horizontal="center" vertical="center" wrapText="1"/>
    </xf>
    <xf numFmtId="0" fontId="7" fillId="4" borderId="4" xfId="0" applyFont="1" applyFill="1" applyBorder="1" applyAlignment="1">
      <alignment wrapText="1"/>
    </xf>
    <xf numFmtId="0" fontId="12" fillId="0" borderId="0" xfId="0" applyFont="1" applyAlignment="1">
      <alignment horizontal="center" vertical="center"/>
    </xf>
    <xf numFmtId="0" fontId="1" fillId="0" borderId="3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0" fillId="0" borderId="0" xfId="0" applyAlignment="1">
      <alignment horizontal="left" vertical="top" wrapText="1"/>
    </xf>
    <xf numFmtId="0" fontId="1" fillId="0" borderId="1" xfId="0" applyFont="1" applyBorder="1" applyAlignment="1">
      <alignment horizontal="center"/>
    </xf>
    <xf numFmtId="0" fontId="9" fillId="0" borderId="0" xfId="0" applyFont="1" applyAlignment="1">
      <alignment horizontal="left"/>
    </xf>
    <xf numFmtId="0" fontId="7" fillId="4" borderId="5" xfId="0" applyFont="1" applyFill="1" applyBorder="1" applyAlignment="1">
      <alignment horizontal="center" vertical="center" wrapText="1"/>
    </xf>
    <xf numFmtId="0" fontId="7" fillId="4" borderId="6" xfId="0" applyFont="1" applyFill="1" applyBorder="1" applyAlignment="1">
      <alignment horizontal="center" vertical="center" wrapText="1"/>
    </xf>
    <xf numFmtId="0" fontId="7" fillId="4" borderId="5" xfId="0" applyFont="1" applyFill="1" applyBorder="1" applyAlignment="1">
      <alignment horizontal="center" wrapText="1"/>
    </xf>
    <xf numFmtId="0" fontId="7" fillId="4" borderId="6" xfId="0" applyFont="1" applyFill="1" applyBorder="1" applyAlignment="1">
      <alignment horizontal="center" wrapText="1"/>
    </xf>
    <xf numFmtId="0" fontId="6" fillId="4" borderId="4" xfId="0" applyFont="1" applyFill="1" applyBorder="1" applyAlignment="1">
      <alignment horizontal="center" vertical="center" textRotation="90" wrapText="1"/>
    </xf>
    <xf numFmtId="0" fontId="7" fillId="3" borderId="4" xfId="0" applyFont="1" applyFill="1" applyBorder="1" applyAlignment="1">
      <alignment horizontal="center" wrapText="1"/>
    </xf>
    <xf numFmtId="0" fontId="10" fillId="4" borderId="7" xfId="0" applyFont="1" applyFill="1" applyBorder="1" applyAlignment="1">
      <alignment horizontal="center" vertical="center" wrapText="1"/>
    </xf>
    <xf numFmtId="0" fontId="10" fillId="4" borderId="8" xfId="0" applyFont="1" applyFill="1" applyBorder="1" applyAlignment="1">
      <alignment horizontal="center" vertical="center" wrapText="1"/>
    </xf>
    <xf numFmtId="0" fontId="11" fillId="4" borderId="9" xfId="0" applyFont="1" applyFill="1" applyBorder="1" applyAlignment="1">
      <alignment horizontal="center" vertical="center" textRotation="90" wrapText="1"/>
    </xf>
    <xf numFmtId="0" fontId="11" fillId="4" borderId="10" xfId="0" applyFont="1" applyFill="1" applyBorder="1" applyAlignment="1">
      <alignment horizontal="center" vertical="center" textRotation="90" wrapText="1"/>
    </xf>
    <xf numFmtId="0" fontId="11" fillId="4" borderId="11" xfId="0" applyFont="1" applyFill="1" applyBorder="1" applyAlignment="1">
      <alignment horizontal="center" vertical="center" textRotation="90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[1]PQ200!$T$53</c:f>
              <c:strCache>
                <c:ptCount val="1"/>
                <c:pt idx="0">
                  <c:v>metros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[1]PQ200!$U$52:$AH$52</c:f>
              <c:numCache>
                <c:formatCode>General</c:formatCode>
                <c:ptCount val="14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33</c:v>
                </c:pt>
                <c:pt idx="8">
                  <c:v>35</c:v>
                </c:pt>
                <c:pt idx="9">
                  <c:v>40</c:v>
                </c:pt>
                <c:pt idx="10">
                  <c:v>50</c:v>
                </c:pt>
                <c:pt idx="11">
                  <c:v>60</c:v>
                </c:pt>
                <c:pt idx="12">
                  <c:v>70</c:v>
                </c:pt>
                <c:pt idx="13">
                  <c:v>80</c:v>
                </c:pt>
              </c:numCache>
            </c:numRef>
          </c:xVal>
          <c:yVal>
            <c:numRef>
              <c:f>[1]PQ200!$U$53:$AH$53</c:f>
              <c:numCache>
                <c:formatCode>General</c:formatCode>
                <c:ptCount val="14"/>
                <c:pt idx="0">
                  <c:v>90</c:v>
                </c:pt>
                <c:pt idx="1">
                  <c:v>86</c:v>
                </c:pt>
                <c:pt idx="2">
                  <c:v>81</c:v>
                </c:pt>
                <c:pt idx="3">
                  <c:v>76</c:v>
                </c:pt>
                <c:pt idx="4">
                  <c:v>71</c:v>
                </c:pt>
                <c:pt idx="5">
                  <c:v>65.5</c:v>
                </c:pt>
                <c:pt idx="6">
                  <c:v>60</c:v>
                </c:pt>
                <c:pt idx="7">
                  <c:v>58</c:v>
                </c:pt>
                <c:pt idx="8">
                  <c:v>55</c:v>
                </c:pt>
                <c:pt idx="9">
                  <c:v>50</c:v>
                </c:pt>
                <c:pt idx="10">
                  <c:v>40</c:v>
                </c:pt>
                <c:pt idx="11">
                  <c:v>30</c:v>
                </c:pt>
                <c:pt idx="12">
                  <c:v>20</c:v>
                </c:pt>
                <c:pt idx="13">
                  <c:v>10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2D5-46E9-820C-493D453911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87946976"/>
        <c:axId val="287954464"/>
      </c:scatterChart>
      <c:valAx>
        <c:axId val="287946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419"/>
                  <a:t>Caudal Q (l/min)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419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419"/>
          </a:p>
        </c:txPr>
        <c:crossAx val="287954464"/>
        <c:crosses val="autoZero"/>
        <c:crossBetween val="midCat"/>
      </c:valAx>
      <c:valAx>
        <c:axId val="287954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419"/>
                  <a:t>Altura manometrica H (metros)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419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419"/>
          </a:p>
        </c:txPr>
        <c:crossAx val="287946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419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emf"/><Relationship Id="rId4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microsoft.com/office/2007/relationships/hdphoto" Target="../media/hdphoto5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7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microsoft.com/office/2007/relationships/hdphoto" Target="../media/hdphoto6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9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0.png"/><Relationship Id="rId7" Type="http://schemas.microsoft.com/office/2007/relationships/hdphoto" Target="../media/hdphoto7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20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0.png"/><Relationship Id="rId7" Type="http://schemas.microsoft.com/office/2007/relationships/hdphoto" Target="../media/hdphoto8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22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0.png"/><Relationship Id="rId7" Type="http://schemas.microsoft.com/office/2007/relationships/hdphoto" Target="../media/hdphoto9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2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0.png"/><Relationship Id="rId7" Type="http://schemas.microsoft.com/office/2007/relationships/hdphoto" Target="../media/hdphoto9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2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microsoft.com/office/2007/relationships/hdphoto" Target="../media/hdphoto10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24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17.xml.rels><?xml version="1.0" encoding="UTF-8" standalone="yes"?>
<Relationships xmlns="http://schemas.openxmlformats.org/package/2006/relationships"><Relationship Id="rId8" Type="http://schemas.microsoft.com/office/2007/relationships/hdphoto" Target="../media/hdphoto11.wdp"/><Relationship Id="rId3" Type="http://schemas.openxmlformats.org/officeDocument/2006/relationships/image" Target="../media/image10.png"/><Relationship Id="rId7" Type="http://schemas.openxmlformats.org/officeDocument/2006/relationships/image" Target="../media/image26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25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microsoft.com/office/2007/relationships/hdphoto" Target="../media/hdphoto12.wdp"/><Relationship Id="rId1" Type="http://schemas.openxmlformats.org/officeDocument/2006/relationships/image" Target="../media/image2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microsoft.com/office/2007/relationships/hdphoto" Target="../media/hdphoto2.wdp"/><Relationship Id="rId1" Type="http://schemas.openxmlformats.org/officeDocument/2006/relationships/image" Target="../media/image6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10.png"/><Relationship Id="rId7" Type="http://schemas.microsoft.com/office/2007/relationships/hdphoto" Target="../media/hdphoto3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microsoft.com/office/2007/relationships/hdphoto" Target="../media/hdphoto4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5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microsoft.com/office/2007/relationships/hdphoto" Target="../media/hdphoto4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6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0.png"/><Relationship Id="rId7" Type="http://schemas.microsoft.com/office/2007/relationships/hdphoto" Target="../media/hdphoto5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7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microsoft.com/office/2007/relationships/hdphoto" Target="../media/hdphoto5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7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microsoft.com/office/2007/relationships/hdphoto" Target="../media/hdphoto5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7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microsoft.com/office/2007/relationships/hdphoto" Target="../media/hdphoto5.wdp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7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333375</xdr:colOff>
      <xdr:row>1</xdr:row>
      <xdr:rowOff>47626</xdr:rowOff>
    </xdr:from>
    <xdr:to>
      <xdr:col>6</xdr:col>
      <xdr:colOff>231250</xdr:colOff>
      <xdr:row>11</xdr:row>
      <xdr:rowOff>85726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B536AA4-AEA0-4CDD-8C5D-3CEB3A2C1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3974" b="91722" l="8440" r="93862">
                      <a14:foregroundMark x1="8440" y1="30795" x2="8440" y2="30795"/>
                      <a14:foregroundMark x1="34271" y1="19205" x2="36573" y2="10927"/>
                      <a14:foregroundMark x1="57545" y1="9603" x2="57545" y2="9603"/>
                      <a14:foregroundMark x1="53708" y1="6623" x2="53708" y2="6623"/>
                      <a14:foregroundMark x1="40409" y1="7285" x2="40409" y2="7285"/>
                      <a14:foregroundMark x1="39642" y1="6623" x2="39642" y2="6623"/>
                      <a14:foregroundMark x1="58056" y1="4636" x2="58056" y2="4636"/>
                      <a14:foregroundMark x1="54476" y1="4305" x2="54476" y2="4305"/>
                      <a14:foregroundMark x1="22762" y1="26159" x2="22762" y2="26159"/>
                      <a14:foregroundMark x1="55499" y1="3974" x2="55499" y2="3974"/>
                      <a14:foregroundMark x1="86701" y1="35762" x2="93862" y2="56623"/>
                      <a14:foregroundMark x1="22251" y1="24172" x2="22251" y2="24172"/>
                      <a14:foregroundMark x1="60870" y1="89735" x2="60870" y2="89735"/>
                      <a14:foregroundMark x1="58568" y1="91722" x2="58568" y2="9172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724025" y="209551"/>
          <a:ext cx="2145775" cy="1657350"/>
        </a:xfrm>
        <a:prstGeom prst="rect">
          <a:avLst/>
        </a:prstGeom>
      </xdr:spPr>
    </xdr:pic>
    <xdr:clientData/>
  </xdr:twoCellAnchor>
  <xdr:twoCellAnchor editAs="oneCell">
    <xdr:from>
      <xdr:col>9</xdr:col>
      <xdr:colOff>371475</xdr:colOff>
      <xdr:row>0</xdr:row>
      <xdr:rowOff>123825</xdr:rowOff>
    </xdr:from>
    <xdr:to>
      <xdr:col>12</xdr:col>
      <xdr:colOff>85896</xdr:colOff>
      <xdr:row>4</xdr:row>
      <xdr:rowOff>9599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3E05782-A480-4BE6-B3BB-A10B68B27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123825"/>
          <a:ext cx="1228896" cy="533474"/>
        </a:xfrm>
        <a:prstGeom prst="rect">
          <a:avLst/>
        </a:prstGeom>
      </xdr:spPr>
    </xdr:pic>
    <xdr:clientData/>
  </xdr:twoCellAnchor>
  <xdr:twoCellAnchor>
    <xdr:from>
      <xdr:col>0</xdr:col>
      <xdr:colOff>55486</xdr:colOff>
      <xdr:row>28</xdr:row>
      <xdr:rowOff>184951</xdr:rowOff>
    </xdr:from>
    <xdr:to>
      <xdr:col>11</xdr:col>
      <xdr:colOff>388398</xdr:colOff>
      <xdr:row>40</xdr:row>
      <xdr:rowOff>110970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FD95506E-FB1A-450D-8F6B-2AA22E973B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9248</xdr:colOff>
      <xdr:row>40</xdr:row>
      <xdr:rowOff>129465</xdr:rowOff>
    </xdr:from>
    <xdr:to>
      <xdr:col>12</xdr:col>
      <xdr:colOff>64733</xdr:colOff>
      <xdr:row>43</xdr:row>
      <xdr:rowOff>121586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97ECD33-0F77-4CEF-B3C3-82E152306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48" y="6901740"/>
          <a:ext cx="6722985" cy="47789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38</xdr:col>
      <xdr:colOff>163273</xdr:colOff>
      <xdr:row>36</xdr:row>
      <xdr:rowOff>124652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3FFC59F-F091-C244-D3CF-ED62C273A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323850"/>
          <a:ext cx="9659698" cy="5925377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190500</xdr:colOff>
      <xdr:row>37</xdr:row>
      <xdr:rowOff>0</xdr:rowOff>
    </xdr:from>
    <xdr:to>
      <xdr:col>37</xdr:col>
      <xdr:colOff>677587</xdr:colOff>
      <xdr:row>67</xdr:row>
      <xdr:rowOff>134097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FD88E09C-2477-7709-76D3-ABBE7D2F0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34500" y="6629400"/>
          <a:ext cx="9402487" cy="535379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142875</xdr:colOff>
      <xdr:row>1</xdr:row>
      <xdr:rowOff>304800</xdr:rowOff>
    </xdr:from>
    <xdr:to>
      <xdr:col>7</xdr:col>
      <xdr:colOff>695615</xdr:colOff>
      <xdr:row>36</xdr:row>
      <xdr:rowOff>137214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8A14F56-9719-4576-9DE0-4D4F673A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0" y="647700"/>
          <a:ext cx="2076740" cy="675708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D1779D75-7C51-4BAF-BC40-9C396C9ED02B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A745B70A-D972-40D9-ABBC-9D42C715C0B7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5" name="Rectángulo: esquinas redondeadas 4">
          <a:extLst>
            <a:ext uri="{FF2B5EF4-FFF2-40B4-BE49-F238E27FC236}">
              <a16:creationId xmlns:a16="http://schemas.microsoft.com/office/drawing/2014/main" id="{2CC7D2F4-9C4D-4C51-8E2F-D70868B9EED5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70CAF36F-F6A4-4014-A7C6-D0DD22C171F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3A553E37-03E7-40F2-BF0F-4144EC159E5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458E6BB-7A3C-4AC5-B2B9-D1484C89677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5F8AB97-19BB-4334-B781-E72FE259997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F5C81D93-B7AD-4566-B3D4-5462753C9188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D0CA4DC3-C29D-4FB1-83E3-1D7690C71E8C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AC306DBE-3856-406D-8C2C-C3069223804E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1514476</xdr:colOff>
      <xdr:row>1</xdr:row>
      <xdr:rowOff>121776</xdr:rowOff>
    </xdr:from>
    <xdr:to>
      <xdr:col>3</xdr:col>
      <xdr:colOff>1876425</xdr:colOff>
      <xdr:row>10</xdr:row>
      <xdr:rowOff>47625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410A55ED-324C-4D2F-87C2-CB8B7E4D9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3659" b="93659" l="1774" r="98004">
                      <a14:foregroundMark x1="35255" y1="3902" x2="39246" y2="8293"/>
                      <a14:foregroundMark x1="2661" y1="14146" x2="2661" y2="14146"/>
                      <a14:foregroundMark x1="2661" y1="14146" x2="2661" y2="26341"/>
                      <a14:foregroundMark x1="1774" y1="75122" x2="3104" y2="81463"/>
                      <a14:foregroundMark x1="16630" y1="88293" x2="18404" y2="88780"/>
                      <a14:foregroundMark x1="29268" y1="91463" x2="37916" y2="92927"/>
                      <a14:foregroundMark x1="38803" y1="92439" x2="31264" y2="90488"/>
                      <a14:foregroundMark x1="40576" y1="92927" x2="47228" y2="94146"/>
                      <a14:foregroundMark x1="49667" y1="86585" x2="47007" y2="72439"/>
                      <a14:foregroundMark x1="47007" y1="72439" x2="48780" y2="50976"/>
                      <a14:foregroundMark x1="58537" y1="89024" x2="64967" y2="91463"/>
                      <a14:foregroundMark x1="82483" y1="87317" x2="82927" y2="79756"/>
                      <a14:foregroundMark x1="74501" y1="77561" x2="55876" y2="67073"/>
                      <a14:foregroundMark x1="57650" y1="62927" x2="78492" y2="37561"/>
                      <a14:foregroundMark x1="78492" y1="37561" x2="64523" y2="41951"/>
                      <a14:foregroundMark x1="64523" y1="41951" x2="51441" y2="41220"/>
                      <a14:foregroundMark x1="51441" y1="41220" x2="60089" y2="32927"/>
                      <a14:foregroundMark x1="60089" y1="32927" x2="68071" y2="47073"/>
                      <a14:foregroundMark x1="68071" y1="47073" x2="64523" y2="62439"/>
                      <a14:foregroundMark x1="64523" y1="62439" x2="67184" y2="66585"/>
                      <a14:foregroundMark x1="81596" y1="53902" x2="80266" y2="51951"/>
                      <a14:foregroundMark x1="80931" y1="55854" x2="84701" y2="51463"/>
                      <a14:foregroundMark x1="94013" y1="83415" x2="97783" y2="79268"/>
                      <a14:foregroundMark x1="98004" y1="69268" x2="97783" y2="64634"/>
                      <a14:foregroundMark x1="97339" y1="26829" x2="97339" y2="31951"/>
                      <a14:foregroundMark x1="28603" y1="14146" x2="29047" y2="12683"/>
                      <a14:foregroundMark x1="20843" y1="33902" x2="20843" y2="33902"/>
                      <a14:foregroundMark x1="15965" y1="45122" x2="15965" y2="45122"/>
                      <a14:foregroundMark x1="15078" y1="46098" x2="15078" y2="46098"/>
                      <a14:foregroundMark x1="60754" y1="67561" x2="60754" y2="67561"/>
                      <a14:backgroundMark x1="11913" y1="46098" x2="10865" y2="50000"/>
                      <a14:backgroundMark x1="12175" y1="45122" x2="11913" y2="46098"/>
                      <a14:backgroundMark x1="13747" y1="39268" x2="12175" y2="4512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33676" y="464676"/>
          <a:ext cx="2486024" cy="201182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238125</xdr:colOff>
      <xdr:row>6</xdr:row>
      <xdr:rowOff>47625</xdr:rowOff>
    </xdr:from>
    <xdr:to>
      <xdr:col>8</xdr:col>
      <xdr:colOff>28865</xdr:colOff>
      <xdr:row>33</xdr:row>
      <xdr:rowOff>127689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55EB402B-8FF4-401A-8C36-795079920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50" y="1676400"/>
          <a:ext cx="2076740" cy="530928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269B2D11-3882-4E7F-A135-A2CCC60BD49B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D1316D2E-5488-4B3C-ABD4-8D83EE5F92DD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13" name="Rectángulo: esquinas redondeadas 12">
          <a:extLst>
            <a:ext uri="{FF2B5EF4-FFF2-40B4-BE49-F238E27FC236}">
              <a16:creationId xmlns:a16="http://schemas.microsoft.com/office/drawing/2014/main" id="{18D39B28-DD5B-45CE-8861-84870B4D3BB6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3BA39A3-AE0B-4484-80B8-3B5242A748E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6A8A9B00-EAEF-487B-B8DE-1B9DAAA655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82B97478-7942-4C1A-9472-E5346BB735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B3A80919-B758-4D1C-A5E0-C8E54DFED0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8F22A720-7546-4C74-915B-97EC3F793714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1A3A19ED-1827-41D0-AB84-A59E8CACDFD8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20" name="CuadroTexto 19">
          <a:extLst>
            <a:ext uri="{FF2B5EF4-FFF2-40B4-BE49-F238E27FC236}">
              <a16:creationId xmlns:a16="http://schemas.microsoft.com/office/drawing/2014/main" id="{1EA87267-46C8-4A70-97FE-B91D3A70A2A9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1530246</xdr:colOff>
      <xdr:row>0</xdr:row>
      <xdr:rowOff>341784</xdr:rowOff>
    </xdr:from>
    <xdr:to>
      <xdr:col>3</xdr:col>
      <xdr:colOff>2232910</xdr:colOff>
      <xdr:row>10</xdr:row>
      <xdr:rowOff>195692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0660868-CA51-EEEC-A881-AF23AD0AC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5070" b="95280" l="9705" r="92968">
                      <a14:foregroundMark x1="9705" y1="28846" x2="10127" y2="56469"/>
                      <a14:foregroundMark x1="27707" y1="86713" x2="32349" y2="89336"/>
                      <a14:foregroundMark x1="19128" y1="7867" x2="24473" y2="5070"/>
                      <a14:foregroundMark x1="13783" y1="8741" x2="10127" y2="16608"/>
                      <a14:foregroundMark x1="27426" y1="60490" x2="22082" y2="50874"/>
                      <a14:foregroundMark x1="48242" y1="26049" x2="48383" y2="24825"/>
                      <a14:foregroundMark x1="32911" y1="13636" x2="32349" y2="12937"/>
                      <a14:foregroundMark x1="58790" y1="16084" x2="56259" y2="37063"/>
                      <a14:foregroundMark x1="62729" y1="11014" x2="74965" y2="8217"/>
                      <a14:foregroundMark x1="90577" y1="9615" x2="92968" y2="22902"/>
                      <a14:foregroundMark x1="77637" y1="89336" x2="83966" y2="85140"/>
                      <a14:foregroundMark x1="58368" y1="91608" x2="61041" y2="95280"/>
                      <a14:backgroundMark x1="17018" y1="47203" x2="17018" y2="47203"/>
                      <a14:backgroundMark x1="14487" y1="68706" x2="14487" y2="72378"/>
                      <a14:backgroundMark x1="78622" y1="69056" x2="80731" y2="6783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48197" y="341784"/>
          <a:ext cx="2826270" cy="23054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95250</xdr:colOff>
      <xdr:row>2</xdr:row>
      <xdr:rowOff>114300</xdr:rowOff>
    </xdr:from>
    <xdr:to>
      <xdr:col>7</xdr:col>
      <xdr:colOff>647990</xdr:colOff>
      <xdr:row>29</xdr:row>
      <xdr:rowOff>32439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1F92DC98-1EBF-4FA3-A37E-93538CF46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3875" y="800100"/>
          <a:ext cx="2076740" cy="513783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D19A9E00-202F-4017-A3FF-CC4B31FD1316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99E8E659-EB69-4906-998A-4035E4ABDAAE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7" name="Rectángulo: esquinas redondeadas 6">
          <a:extLst>
            <a:ext uri="{FF2B5EF4-FFF2-40B4-BE49-F238E27FC236}">
              <a16:creationId xmlns:a16="http://schemas.microsoft.com/office/drawing/2014/main" id="{3104E4C1-8F94-43AD-BE11-A11F9C069093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7CAD5F9-368F-480A-BFE5-9C2867C1915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5628ECE-9514-413C-B91C-A97DC4DBB68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E1A9216A-1647-4744-9505-64E692E613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A23A529E-8670-47A5-B676-AE197D17667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1C93F2E1-7699-4C50-8B15-8716A3A868D1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A1AB6A42-DA42-4B8B-81CE-AF3943E2D888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7EB88DF5-49E9-4413-91F7-8101C373EE7F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1352550</xdr:colOff>
      <xdr:row>1</xdr:row>
      <xdr:rowOff>24324</xdr:rowOff>
    </xdr:from>
    <xdr:to>
      <xdr:col>3</xdr:col>
      <xdr:colOff>1974909</xdr:colOff>
      <xdr:row>11</xdr:row>
      <xdr:rowOff>19627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B833FCBD-BB44-F4CD-3D83-DA07C7776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4839" b="96083" l="5172" r="96935">
                      <a14:foregroundMark x1="55939" y1="21659" x2="56705" y2="79032"/>
                      <a14:foregroundMark x1="59962" y1="86866" x2="70115" y2="45853"/>
                      <a14:foregroundMark x1="62644" y1="33641" x2="63027" y2="29032"/>
                      <a14:foregroundMark x1="62069" y1="21429" x2="60920" y2="19585"/>
                      <a14:foregroundMark x1="57854" y1="25806" x2="54215" y2="43548"/>
                      <a14:foregroundMark x1="59387" y1="13364" x2="65517" y2="8295"/>
                      <a14:foregroundMark x1="56322" y1="15899" x2="59387" y2="13364"/>
                      <a14:foregroundMark x1="65517" y1="8295" x2="83525" y2="4839"/>
                      <a14:foregroundMark x1="86590" y1="4839" x2="96935" y2="6912"/>
                      <a14:foregroundMark x1="96935" y1="6912" x2="96169" y2="17972"/>
                      <a14:foregroundMark x1="90613" y1="24654" x2="82759" y2="41935"/>
                      <a14:foregroundMark x1="67433" y1="35945" x2="63985" y2="34562"/>
                      <a14:foregroundMark x1="61494" y1="58065" x2="61494" y2="66590"/>
                      <a14:foregroundMark x1="62452" y1="64055" x2="62452" y2="58065"/>
                      <a14:foregroundMark x1="62452" y1="55300" x2="62452" y2="55300"/>
                      <a14:foregroundMark x1="59962" y1="52535" x2="62644" y2="55991"/>
                      <a14:foregroundMark x1="29119" y1="49539" x2="28736" y2="46313"/>
                      <a14:foregroundMark x1="72989" y1="66590" x2="73946" y2="60138"/>
                      <a14:foregroundMark x1="68966" y1="75576" x2="85824" y2="83641"/>
                      <a14:foregroundMark x1="82567" y1="79263" x2="84291" y2="78111"/>
                      <a14:foregroundMark x1="87165" y1="77650" x2="87356" y2="76959"/>
                      <a14:foregroundMark x1="56705" y1="86175" x2="56705" y2="86175"/>
                      <a14:foregroundMark x1="67816" y1="90783" x2="70307" y2="90553"/>
                      <a14:foregroundMark x1="58429" y1="96083" x2="62644" y2="96313"/>
                      <a14:foregroundMark x1="5364" y1="16129" x2="5172" y2="54147"/>
                      <a14:backgroundMark x1="17241" y1="41705" x2="18774" y2="47465"/>
                      <a14:backgroundMark x1="86782" y1="61521" x2="86782" y2="61521"/>
                      <a14:backgroundMark x1="59962" y1="13364" x2="59962" y2="1336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567206" y="365127"/>
          <a:ext cx="2745822" cy="2284798"/>
        </a:xfrm>
        <a:prstGeom prst="rect">
          <a:avLst/>
        </a:prstGeom>
      </xdr:spPr>
    </xdr:pic>
    <xdr:clientData/>
  </xdr:twoCellAnchor>
  <xdr:twoCellAnchor editAs="oneCell">
    <xdr:from>
      <xdr:col>1</xdr:col>
      <xdr:colOff>581025</xdr:colOff>
      <xdr:row>2</xdr:row>
      <xdr:rowOff>200025</xdr:rowOff>
    </xdr:from>
    <xdr:to>
      <xdr:col>2</xdr:col>
      <xdr:colOff>685921</xdr:colOff>
      <xdr:row>9</xdr:row>
      <xdr:rowOff>181188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D389BF4-A4A2-AEA4-BE76-2B6CA01FD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8225" y="885825"/>
          <a:ext cx="866896" cy="152421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95250</xdr:colOff>
      <xdr:row>2</xdr:row>
      <xdr:rowOff>114300</xdr:rowOff>
    </xdr:from>
    <xdr:to>
      <xdr:col>7</xdr:col>
      <xdr:colOff>647990</xdr:colOff>
      <xdr:row>30</xdr:row>
      <xdr:rowOff>156264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12B5638-10D5-4483-92B7-6D8A5264C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3875" y="800100"/>
          <a:ext cx="2076740" cy="546168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6369D001-5D39-4DE5-A3DF-E9C96B359601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12F74CF8-BB5B-4AB4-98EE-DED69AD61102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7" name="Rectángulo: esquinas redondeadas 6">
          <a:extLst>
            <a:ext uri="{FF2B5EF4-FFF2-40B4-BE49-F238E27FC236}">
              <a16:creationId xmlns:a16="http://schemas.microsoft.com/office/drawing/2014/main" id="{6A3A6876-2F89-4AB8-BBBD-4F05B6653C6C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5CFAB10-E203-4B90-AC21-36D7764BC56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117F602-546C-4D22-B397-FA02D5A7465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33404FE-9477-4C15-83D4-392A4550258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666FA5D-9D00-40BD-A1A3-009C1424C54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2851DCCB-F1D2-4DD4-938C-90C725109FD6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2D7B8DA0-F5A1-4CE1-BE01-26F25F5DD8F9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9E500AA4-BE25-4C2C-B41B-7DC73585A4E2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1422400</xdr:colOff>
      <xdr:row>0</xdr:row>
      <xdr:rowOff>278595</xdr:rowOff>
    </xdr:from>
    <xdr:to>
      <xdr:col>3</xdr:col>
      <xdr:colOff>2437008</xdr:colOff>
      <xdr:row>11</xdr:row>
      <xdr:rowOff>295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4E595D60-F085-D1C2-3B02-ADE53AD64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5634" b="94769" l="3459" r="95338">
                      <a14:foregroundMark x1="31880" y1="6036" x2="49925" y2="12475"/>
                      <a14:foregroundMark x1="49925" y1="12475" x2="58195" y2="22736"/>
                      <a14:foregroundMark x1="58195" y1="22736" x2="58195" y2="51107"/>
                      <a14:foregroundMark x1="48120" y1="94769" x2="55188" y2="81288"/>
                      <a14:foregroundMark x1="3609" y1="16901" x2="4962" y2="76258"/>
                      <a14:foregroundMark x1="96090" y1="15895" x2="95338" y2="82897"/>
                      <a14:foregroundMark x1="95338" y1="82897" x2="94436" y2="8571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641600" y="278595"/>
          <a:ext cx="3135508" cy="2376000"/>
        </a:xfrm>
        <a:prstGeom prst="rect">
          <a:avLst/>
        </a:prstGeom>
      </xdr:spPr>
    </xdr:pic>
    <xdr:clientData/>
  </xdr:twoCellAnchor>
  <xdr:twoCellAnchor editAs="oneCell">
    <xdr:from>
      <xdr:col>2</xdr:col>
      <xdr:colOff>45356</xdr:colOff>
      <xdr:row>2</xdr:row>
      <xdr:rowOff>79375</xdr:rowOff>
    </xdr:from>
    <xdr:to>
      <xdr:col>2</xdr:col>
      <xdr:colOff>912252</xdr:colOff>
      <xdr:row>9</xdr:row>
      <xdr:rowOff>38766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08E84C7-8AA1-1523-DEFD-A5B83AB29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58660" y="759732"/>
          <a:ext cx="866896" cy="152421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486019</xdr:colOff>
      <xdr:row>2</xdr:row>
      <xdr:rowOff>150935</xdr:rowOff>
    </xdr:from>
    <xdr:to>
      <xdr:col>8</xdr:col>
      <xdr:colOff>281644</xdr:colOff>
      <xdr:row>32</xdr:row>
      <xdr:rowOff>116699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C4481147-1954-4FAE-B72B-786D427C4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21211" y="834781"/>
          <a:ext cx="2066971" cy="5973841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DFBF9AE0-C2AB-4AF7-832E-698B1FC700E8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90A0E1B9-8CD4-45B6-B154-D61CA8FC1266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7" name="Rectángulo: esquinas redondeadas 6">
          <a:extLst>
            <a:ext uri="{FF2B5EF4-FFF2-40B4-BE49-F238E27FC236}">
              <a16:creationId xmlns:a16="http://schemas.microsoft.com/office/drawing/2014/main" id="{42641DAF-310C-4B7C-8E81-6E768E0F9780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6D5C41B8-30CD-4C9B-8E6E-34D16A650EA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BCAE186A-8BA1-4B50-856C-36DF5577A76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456809F7-19BA-4733-9A1B-7BFD0CF6350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93331F79-3318-4824-95EE-1C8BA32CBC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13D9306F-E18B-47DD-9763-B23387A41542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F91F4D51-AA10-4AD1-B3DB-7FC699CC5272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E4EA87AC-5A02-4123-8EB6-F42848386F3E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1119834</xdr:colOff>
      <xdr:row>1</xdr:row>
      <xdr:rowOff>25743</xdr:rowOff>
    </xdr:from>
    <xdr:to>
      <xdr:col>3</xdr:col>
      <xdr:colOff>2085206</xdr:colOff>
      <xdr:row>11</xdr:row>
      <xdr:rowOff>3932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20CDAB3F-D19B-25B2-87CB-F8FBB0735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3664" b="94828" l="3611" r="97488">
                      <a14:foregroundMark x1="3611" y1="25216" x2="4239" y2="42457"/>
                      <a14:foregroundMark x1="4239" y1="43966" x2="4082" y2="74138"/>
                      <a14:foregroundMark x1="8948" y1="86207" x2="21193" y2="84267"/>
                      <a14:foregroundMark x1="48823" y1="74353" x2="50078" y2="22414"/>
                      <a14:foregroundMark x1="50078" y1="22414" x2="54788" y2="14009"/>
                      <a14:foregroundMark x1="54788" y1="14009" x2="61068" y2="11638"/>
                      <a14:foregroundMark x1="65149" y1="11638" x2="65149" y2="11638"/>
                      <a14:foregroundMark x1="71743" y1="11638" x2="55102" y2="54741"/>
                      <a14:foregroundMark x1="49922" y1="79741" x2="50549" y2="92026"/>
                      <a14:foregroundMark x1="50549" y1="92026" x2="58713" y2="95043"/>
                      <a14:foregroundMark x1="58713" y1="95043" x2="49294" y2="85345"/>
                      <a14:foregroundMark x1="94505" y1="80603" x2="97174" y2="70690"/>
                      <a14:foregroundMark x1="97174" y1="70690" x2="97645" y2="62500"/>
                      <a14:foregroundMark x1="69859" y1="60129" x2="72214" y2="48276"/>
                      <a14:foregroundMark x1="64050" y1="68966" x2="62794" y2="63793"/>
                      <a14:foregroundMark x1="78336" y1="35991" x2="78493" y2="45474"/>
                      <a14:foregroundMark x1="83203" y1="48707" x2="83359" y2="50216"/>
                      <a14:foregroundMark x1="76766" y1="79526" x2="80691" y2="81250"/>
                      <a14:foregroundMark x1="49922" y1="19828" x2="38776" y2="366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342638" y="373277"/>
          <a:ext cx="3089190" cy="2310262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635000</xdr:colOff>
      <xdr:row>2</xdr:row>
      <xdr:rowOff>73269</xdr:rowOff>
    </xdr:from>
    <xdr:to>
      <xdr:col>2</xdr:col>
      <xdr:colOff>744781</xdr:colOff>
      <xdr:row>9</xdr:row>
      <xdr:rowOff>83251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6D33C6F-0BA7-00D6-4B47-EF25DF77C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86827" y="757115"/>
          <a:ext cx="866896" cy="152421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177185</xdr:colOff>
      <xdr:row>2</xdr:row>
      <xdr:rowOff>196236</xdr:rowOff>
    </xdr:from>
    <xdr:to>
      <xdr:col>8</xdr:col>
      <xdr:colOff>729926</xdr:colOff>
      <xdr:row>34</xdr:row>
      <xdr:rowOff>95325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4C774D3-FE9A-4A00-8533-BADDB3CCD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85250" y="872204"/>
          <a:ext cx="2068547" cy="6587073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29137141-C7D5-43D6-8408-5692D6160E66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1FE8C7E6-E468-4B12-B66E-0A3027C1CA19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5" name="Rectángulo: esquinas redondeadas 4">
          <a:extLst>
            <a:ext uri="{FF2B5EF4-FFF2-40B4-BE49-F238E27FC236}">
              <a16:creationId xmlns:a16="http://schemas.microsoft.com/office/drawing/2014/main" id="{B183FF1A-59F5-49DE-8944-7FD43F0A03C7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04F7EEF-D2EA-4D01-9A7C-8FF70E47265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3D65CC9A-46A1-4869-9538-D5C6A53166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BCE9E2F-8F13-424D-BB20-BDED32A0FEC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0CB3987-5DF1-46F6-BDB0-D3DA5BF8266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4FF29DA0-253D-44F8-B8DD-881CE99C0BDB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1F77FCCB-FA4C-4965-B18A-ADBD916DD0A0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AA01F561-1B82-4CF2-B642-3C83A5B815AC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1504950</xdr:colOff>
      <xdr:row>0</xdr:row>
      <xdr:rowOff>323850</xdr:rowOff>
    </xdr:from>
    <xdr:to>
      <xdr:col>3</xdr:col>
      <xdr:colOff>2470065</xdr:colOff>
      <xdr:row>11</xdr:row>
      <xdr:rowOff>5212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13E243A2-A77A-4EBE-B0C6-6FA603BD7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3664" b="94828" l="3611" r="97488">
                      <a14:foregroundMark x1="3611" y1="25216" x2="4239" y2="42457"/>
                      <a14:foregroundMark x1="4239" y1="43966" x2="4082" y2="74138"/>
                      <a14:foregroundMark x1="8948" y1="86207" x2="21193" y2="84267"/>
                      <a14:foregroundMark x1="48823" y1="74353" x2="50078" y2="22414"/>
                      <a14:foregroundMark x1="50078" y1="22414" x2="54788" y2="14009"/>
                      <a14:foregroundMark x1="54788" y1="14009" x2="61068" y2="11638"/>
                      <a14:foregroundMark x1="65149" y1="11638" x2="65149" y2="11638"/>
                      <a14:foregroundMark x1="71743" y1="11638" x2="55102" y2="54741"/>
                      <a14:foregroundMark x1="49922" y1="79741" x2="50549" y2="92026"/>
                      <a14:foregroundMark x1="50549" y1="92026" x2="58713" y2="95043"/>
                      <a14:foregroundMark x1="58713" y1="95043" x2="49294" y2="85345"/>
                      <a14:foregroundMark x1="94505" y1="80603" x2="97174" y2="70690"/>
                      <a14:foregroundMark x1="97174" y1="70690" x2="97645" y2="62500"/>
                      <a14:foregroundMark x1="69859" y1="60129" x2="72214" y2="48276"/>
                      <a14:foregroundMark x1="64050" y1="68966" x2="62794" y2="63793"/>
                      <a14:foregroundMark x1="78336" y1="35991" x2="78493" y2="45474"/>
                      <a14:foregroundMark x1="83203" y1="48707" x2="83359" y2="50216"/>
                      <a14:foregroundMark x1="76766" y1="79526" x2="80691" y2="81250"/>
                      <a14:foregroundMark x1="49922" y1="19828" x2="38776" y2="366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24150" y="323850"/>
          <a:ext cx="3089190" cy="2310262"/>
        </a:xfrm>
        <a:prstGeom prst="rect">
          <a:avLst/>
        </a:prstGeom>
      </xdr:spPr>
    </xdr:pic>
    <xdr:clientData/>
  </xdr:twoCellAnchor>
  <xdr:twoCellAnchor editAs="oneCell">
    <xdr:from>
      <xdr:col>1</xdr:col>
      <xdr:colOff>696451</xdr:colOff>
      <xdr:row>2</xdr:row>
      <xdr:rowOff>153628</xdr:rowOff>
    </xdr:from>
    <xdr:to>
      <xdr:col>2</xdr:col>
      <xdr:colOff>805444</xdr:colOff>
      <xdr:row>9</xdr:row>
      <xdr:rowOff>110825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497E9C27-0258-C85B-092C-76AB8B895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7338" y="829596"/>
          <a:ext cx="866896" cy="152421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733425</xdr:colOff>
      <xdr:row>2</xdr:row>
      <xdr:rowOff>47625</xdr:rowOff>
    </xdr:from>
    <xdr:to>
      <xdr:col>8</xdr:col>
      <xdr:colOff>524165</xdr:colOff>
      <xdr:row>28</xdr:row>
      <xdr:rowOff>80064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9989184-6BCD-483B-86BD-849BE65D5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82050" y="733425"/>
          <a:ext cx="2076740" cy="6776139"/>
        </a:xfrm>
        <a:prstGeom prst="rect">
          <a:avLst/>
        </a:prstGeom>
      </xdr:spPr>
    </xdr:pic>
    <xdr:clientData/>
  </xdr:twoCellAnchor>
  <xdr:twoCellAnchor>
    <xdr:from>
      <xdr:col>3</xdr:col>
      <xdr:colOff>2024591</xdr:colOff>
      <xdr:row>36</xdr:row>
      <xdr:rowOff>180973</xdr:rowOff>
    </xdr:from>
    <xdr:to>
      <xdr:col>3</xdr:col>
      <xdr:colOff>4133850</xdr:colOff>
      <xdr:row>40</xdr:row>
      <xdr:rowOff>85724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93B4EFFF-8B5C-4EDB-B002-DBF62E07589B}"/>
            </a:ext>
          </a:extLst>
        </xdr:cNvPr>
        <xdr:cNvSpPr txBox="1"/>
      </xdr:nvSpPr>
      <xdr:spPr>
        <a:xfrm>
          <a:off x="5367866" y="7610473"/>
          <a:ext cx="2109259" cy="7048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2". 2 Abrazaderas circulares de 1.1/4"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37</xdr:row>
      <xdr:rowOff>148166</xdr:rowOff>
    </xdr:from>
    <xdr:to>
      <xdr:col>3</xdr:col>
      <xdr:colOff>1968502</xdr:colOff>
      <xdr:row>40</xdr:row>
      <xdr:rowOff>84666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4BA3E2C5-9B27-4543-81BE-7271118B988E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31</xdr:row>
      <xdr:rowOff>7620</xdr:rowOff>
    </xdr:from>
    <xdr:to>
      <xdr:col>3</xdr:col>
      <xdr:colOff>4238626</xdr:colOff>
      <xdr:row>40</xdr:row>
      <xdr:rowOff>15240</xdr:rowOff>
    </xdr:to>
    <xdr:sp macro="" textlink="">
      <xdr:nvSpPr>
        <xdr:cNvPr id="5" name="Rectángulo: esquinas redondeadas 4">
          <a:extLst>
            <a:ext uri="{FF2B5EF4-FFF2-40B4-BE49-F238E27FC236}">
              <a16:creationId xmlns:a16="http://schemas.microsoft.com/office/drawing/2014/main" id="{8F4EBAD3-32BB-43F3-9B97-5F88B07621DA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34</xdr:row>
      <xdr:rowOff>130387</xdr:rowOff>
    </xdr:from>
    <xdr:to>
      <xdr:col>2</xdr:col>
      <xdr:colOff>1081828</xdr:colOff>
      <xdr:row>37</xdr:row>
      <xdr:rowOff>158751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9400C0F-F518-40AC-BB37-F3115AF584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35</xdr:row>
      <xdr:rowOff>30480</xdr:rowOff>
    </xdr:from>
    <xdr:to>
      <xdr:col>3</xdr:col>
      <xdr:colOff>423969</xdr:colOff>
      <xdr:row>37</xdr:row>
      <xdr:rowOff>169333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5414595F-DD7B-4D43-AF79-41EFCB6E68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33</xdr:row>
      <xdr:rowOff>97578</xdr:rowOff>
    </xdr:from>
    <xdr:to>
      <xdr:col>3</xdr:col>
      <xdr:colOff>1544744</xdr:colOff>
      <xdr:row>38</xdr:row>
      <xdr:rowOff>21167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FE6360C-3F67-43E7-B525-5F4BA1B3CC3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33</xdr:row>
      <xdr:rowOff>140969</xdr:rowOff>
    </xdr:from>
    <xdr:to>
      <xdr:col>3</xdr:col>
      <xdr:colOff>3749040</xdr:colOff>
      <xdr:row>36</xdr:row>
      <xdr:rowOff>137583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A1F6D49-3727-4BBF-B4DB-392F59DCA35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97039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31</xdr:row>
      <xdr:rowOff>121920</xdr:rowOff>
    </xdr:from>
    <xdr:to>
      <xdr:col>3</xdr:col>
      <xdr:colOff>3299460</xdr:colOff>
      <xdr:row>33</xdr:row>
      <xdr:rowOff>83820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EDF711C5-4367-4905-8190-E5B7BAE9BD38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37</xdr:row>
      <xdr:rowOff>169332</xdr:rowOff>
    </xdr:from>
    <xdr:to>
      <xdr:col>2</xdr:col>
      <xdr:colOff>804334</xdr:colOff>
      <xdr:row>39</xdr:row>
      <xdr:rowOff>10582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0DBBB18B-89DF-473D-8699-1697BFAB1157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37</xdr:row>
      <xdr:rowOff>169333</xdr:rowOff>
    </xdr:from>
    <xdr:to>
      <xdr:col>3</xdr:col>
      <xdr:colOff>497416</xdr:colOff>
      <xdr:row>39</xdr:row>
      <xdr:rowOff>10583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262D9D94-0756-44DA-89B9-6506D2A415AA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1590676</xdr:colOff>
      <xdr:row>1</xdr:row>
      <xdr:rowOff>28242</xdr:rowOff>
    </xdr:from>
    <xdr:to>
      <xdr:col>3</xdr:col>
      <xdr:colOff>2038351</xdr:colOff>
      <xdr:row>11</xdr:row>
      <xdr:rowOff>120977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79EEFFFB-F5A9-A280-0CC5-EFEE0A73E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3689" b="92213" l="2532" r="98192">
                      <a14:foregroundMark x1="22785" y1="3893" x2="30380" y2="13320"/>
                      <a14:foregroundMark x1="92767" y1="4303" x2="93852" y2="3893"/>
                      <a14:foregroundMark x1="96745" y1="15164" x2="98192" y2="40369"/>
                      <a14:foregroundMark x1="2532" y1="32582" x2="4159" y2="49795"/>
                      <a14:foregroundMark x1="17722" y1="87705" x2="17722" y2="87705"/>
                      <a14:foregroundMark x1="42676" y1="88934" x2="44846" y2="88934"/>
                      <a14:foregroundMark x1="69259" y1="92213" x2="69259" y2="92213"/>
                      <a14:backgroundMark x1="20976" y1="32582" x2="20976" y2="32582"/>
                      <a14:backgroundMark x1="11754" y1="60246" x2="11754" y2="60246"/>
                      <a14:backgroundMark x1="88065" y1="63320" x2="88065" y2="63320"/>
                      <a14:backgroundMark x1="63291" y1="9836" x2="63291" y2="9221"/>
                      <a14:backgroundMark x1="30741" y1="7992" x2="30741" y2="799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809876" y="371142"/>
          <a:ext cx="2571750" cy="237873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95250</xdr:colOff>
      <xdr:row>2</xdr:row>
      <xdr:rowOff>114300</xdr:rowOff>
    </xdr:from>
    <xdr:to>
      <xdr:col>7</xdr:col>
      <xdr:colOff>647990</xdr:colOff>
      <xdr:row>37</xdr:row>
      <xdr:rowOff>99114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3A45CA2-0F41-48C2-B094-0CD9C779C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3875" y="800100"/>
          <a:ext cx="2076740" cy="6776139"/>
        </a:xfrm>
        <a:prstGeom prst="rect">
          <a:avLst/>
        </a:prstGeom>
      </xdr:spPr>
    </xdr:pic>
    <xdr:clientData/>
  </xdr:twoCellAnchor>
  <xdr:twoCellAnchor>
    <xdr:from>
      <xdr:col>3</xdr:col>
      <xdr:colOff>2024591</xdr:colOff>
      <xdr:row>36</xdr:row>
      <xdr:rowOff>180973</xdr:rowOff>
    </xdr:from>
    <xdr:to>
      <xdr:col>3</xdr:col>
      <xdr:colOff>4133850</xdr:colOff>
      <xdr:row>40</xdr:row>
      <xdr:rowOff>85724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78C6FF59-6754-46B7-951B-A93404F97FD8}"/>
            </a:ext>
          </a:extLst>
        </xdr:cNvPr>
        <xdr:cNvSpPr txBox="1"/>
      </xdr:nvSpPr>
      <xdr:spPr>
        <a:xfrm>
          <a:off x="5367866" y="9210673"/>
          <a:ext cx="2109259" cy="7048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2". 2 Abrazaderas circulares de 1.1/4"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37</xdr:row>
      <xdr:rowOff>148166</xdr:rowOff>
    </xdr:from>
    <xdr:to>
      <xdr:col>3</xdr:col>
      <xdr:colOff>1968502</xdr:colOff>
      <xdr:row>40</xdr:row>
      <xdr:rowOff>84666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352B0716-193E-4D94-9DFC-6E8B7F1A098E}"/>
            </a:ext>
          </a:extLst>
        </xdr:cNvPr>
        <xdr:cNvSpPr txBox="1"/>
      </xdr:nvSpPr>
      <xdr:spPr>
        <a:xfrm>
          <a:off x="4105277" y="9377891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31</xdr:row>
      <xdr:rowOff>7620</xdr:rowOff>
    </xdr:from>
    <xdr:to>
      <xdr:col>3</xdr:col>
      <xdr:colOff>4238626</xdr:colOff>
      <xdr:row>40</xdr:row>
      <xdr:rowOff>15240</xdr:rowOff>
    </xdr:to>
    <xdr:sp macro="" textlink="">
      <xdr:nvSpPr>
        <xdr:cNvPr id="5" name="Rectángulo: esquinas redondeadas 4">
          <a:extLst>
            <a:ext uri="{FF2B5EF4-FFF2-40B4-BE49-F238E27FC236}">
              <a16:creationId xmlns:a16="http://schemas.microsoft.com/office/drawing/2014/main" id="{A3955787-2B1C-47CB-A5FD-B2B568377F62}"/>
            </a:ext>
          </a:extLst>
        </xdr:cNvPr>
        <xdr:cNvSpPr/>
      </xdr:nvSpPr>
      <xdr:spPr>
        <a:xfrm>
          <a:off x="504826" y="8037195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34</xdr:row>
      <xdr:rowOff>130387</xdr:rowOff>
    </xdr:from>
    <xdr:to>
      <xdr:col>2</xdr:col>
      <xdr:colOff>1081828</xdr:colOff>
      <xdr:row>37</xdr:row>
      <xdr:rowOff>158751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6CFE712-E471-475F-8B13-811593A2785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8760037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35</xdr:row>
      <xdr:rowOff>30480</xdr:rowOff>
    </xdr:from>
    <xdr:to>
      <xdr:col>3</xdr:col>
      <xdr:colOff>423969</xdr:colOff>
      <xdr:row>37</xdr:row>
      <xdr:rowOff>169333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DBC1D30-F9BB-4158-9F66-516C44FBA2A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8860155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33</xdr:row>
      <xdr:rowOff>97578</xdr:rowOff>
    </xdr:from>
    <xdr:to>
      <xdr:col>3</xdr:col>
      <xdr:colOff>1544744</xdr:colOff>
      <xdr:row>38</xdr:row>
      <xdr:rowOff>21167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A48AE45-1EF1-4DA0-A532-50C713A72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8527203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33</xdr:row>
      <xdr:rowOff>140969</xdr:rowOff>
    </xdr:from>
    <xdr:to>
      <xdr:col>3</xdr:col>
      <xdr:colOff>3749040</xdr:colOff>
      <xdr:row>36</xdr:row>
      <xdr:rowOff>137583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AB570584-E8E7-4DC9-8BD3-8289C428169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857059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31</xdr:row>
      <xdr:rowOff>121920</xdr:rowOff>
    </xdr:from>
    <xdr:to>
      <xdr:col>3</xdr:col>
      <xdr:colOff>3299460</xdr:colOff>
      <xdr:row>33</xdr:row>
      <xdr:rowOff>83820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EFE889A1-CF94-4ACD-B743-9D93386FA3C3}"/>
            </a:ext>
          </a:extLst>
        </xdr:cNvPr>
        <xdr:cNvSpPr txBox="1"/>
      </xdr:nvSpPr>
      <xdr:spPr>
        <a:xfrm>
          <a:off x="990600" y="8151495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37</xdr:row>
      <xdr:rowOff>169332</xdr:rowOff>
    </xdr:from>
    <xdr:to>
      <xdr:col>2</xdr:col>
      <xdr:colOff>804334</xdr:colOff>
      <xdr:row>39</xdr:row>
      <xdr:rowOff>10582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294C251B-D91D-470F-AE4C-146177BD4CCC}"/>
            </a:ext>
          </a:extLst>
        </xdr:cNvPr>
        <xdr:cNvSpPr txBox="1"/>
      </xdr:nvSpPr>
      <xdr:spPr>
        <a:xfrm>
          <a:off x="637117" y="9399057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37</xdr:row>
      <xdr:rowOff>169333</xdr:rowOff>
    </xdr:from>
    <xdr:to>
      <xdr:col>3</xdr:col>
      <xdr:colOff>497416</xdr:colOff>
      <xdr:row>39</xdr:row>
      <xdr:rowOff>10583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99C8D2E8-3A76-4ED1-9FB2-D951FBF4085A}"/>
            </a:ext>
          </a:extLst>
        </xdr:cNvPr>
        <xdr:cNvSpPr txBox="1"/>
      </xdr:nvSpPr>
      <xdr:spPr>
        <a:xfrm>
          <a:off x="1981199" y="9399058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3</xdr:col>
      <xdr:colOff>1073427</xdr:colOff>
      <xdr:row>1</xdr:row>
      <xdr:rowOff>84897</xdr:rowOff>
    </xdr:from>
    <xdr:to>
      <xdr:col>3</xdr:col>
      <xdr:colOff>3788051</xdr:colOff>
      <xdr:row>10</xdr:row>
      <xdr:rowOff>72333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7ABEAA11-4572-DD9F-F543-17BF0E0AC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417530" y="426555"/>
          <a:ext cx="2714624" cy="204773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2</xdr:col>
      <xdr:colOff>67501</xdr:colOff>
      <xdr:row>1</xdr:row>
      <xdr:rowOff>82826</xdr:rowOff>
    </xdr:from>
    <xdr:to>
      <xdr:col>3</xdr:col>
      <xdr:colOff>682953</xdr:colOff>
      <xdr:row>10</xdr:row>
      <xdr:rowOff>192035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D1A354BB-D4BC-B248-F9FF-DB49D3F9E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3008" b="95301" l="755" r="99396">
                      <a14:foregroundMark x1="33686" y1="10714" x2="31420" y2="3759"/>
                      <a14:foregroundMark x1="46526" y1="57143" x2="64048" y2="40038"/>
                      <a14:foregroundMark x1="60876" y1="13158" x2="89879" y2="6579"/>
                      <a14:foregroundMark x1="89879" y1="6579" x2="92296" y2="6767"/>
                      <a14:foregroundMark x1="95619" y1="9211" x2="99396" y2="17481"/>
                      <a14:foregroundMark x1="99396" y1="17481" x2="98338" y2="33459"/>
                      <a14:foregroundMark x1="65408" y1="67481" x2="68580" y2="42481"/>
                      <a14:foregroundMark x1="74924" y1="58647" x2="79305" y2="36090"/>
                      <a14:foregroundMark x1="80363" y1="32895" x2="80816" y2="24436"/>
                      <a14:foregroundMark x1="71752" y1="52444" x2="70393" y2="46241"/>
                      <a14:foregroundMark x1="57855" y1="70677" x2="57553" y2="67293"/>
                      <a14:foregroundMark x1="19486" y1="54135" x2="20242" y2="52444"/>
                      <a14:foregroundMark x1="22054" y1="24436" x2="22054" y2="22556"/>
                      <a14:foregroundMark x1="23263" y1="3947" x2="18731" y2="6015"/>
                      <a14:foregroundMark x1="6495" y1="10150" x2="4381" y2="13910"/>
                      <a14:foregroundMark x1="2417" y1="22556" x2="1813" y2="35338"/>
                      <a14:foregroundMark x1="1813" y1="48496" x2="1662" y2="62218"/>
                      <a14:foregroundMark x1="1662" y1="62218" x2="1057" y2="71617"/>
                      <a14:foregroundMark x1="2568" y1="76316" x2="5740" y2="80263"/>
                      <a14:foregroundMark x1="11329" y1="84023" x2="15861" y2="80827"/>
                      <a14:foregroundMark x1="17523" y1="87594" x2="18882" y2="84586"/>
                      <a14:foregroundMark x1="33686" y1="89474" x2="33686" y2="89474"/>
                      <a14:foregroundMark x1="41390" y1="92481" x2="41390" y2="92481"/>
                      <a14:foregroundMark x1="54683" y1="95301" x2="76586" y2="83083"/>
                      <a14:foregroundMark x1="69789" y1="60902" x2="72508" y2="45113"/>
                      <a14:backgroundMark x1="10876" y1="31767" x2="10876" y2="31767"/>
                      <a14:backgroundMark x1="12085" y1="50564" x2="11934" y2="54323"/>
                      <a14:backgroundMark x1="12085" y1="26316" x2="15559" y2="1842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289186" y="424484"/>
          <a:ext cx="2737870" cy="216950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95490</xdr:colOff>
      <xdr:row>2</xdr:row>
      <xdr:rowOff>166155</xdr:rowOff>
    </xdr:from>
    <xdr:to>
      <xdr:col>3</xdr:col>
      <xdr:colOff>837197</xdr:colOff>
      <xdr:row>13</xdr:row>
      <xdr:rowOff>153509</xdr:rowOff>
    </xdr:to>
    <xdr:pic>
      <xdr:nvPicPr>
        <xdr:cNvPr id="14" name="Imagen 13" descr="Buy Koshin | GV-3000 | Generator rated Power 2.0 kva with Koshin K210  Engine| Contact Us for Best Price | NEHMEH ONLINE STORE">
          <a:extLst>
            <a:ext uri="{FF2B5EF4-FFF2-40B4-BE49-F238E27FC236}">
              <a16:creationId xmlns:a16="http://schemas.microsoft.com/office/drawing/2014/main" id="{8F438240-468D-6778-E924-F6407BBD04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9200" r="90000">
                      <a14:foregroundMark x1="42133" y1="40267" x2="58133" y2="38133"/>
                      <a14:foregroundMark x1="9200" y1="33733" x2="10133" y2="49867"/>
                      <a14:foregroundMark x1="90000" y1="49600" x2="89467" y2="40267"/>
                      <a14:backgroundMark x1="83867" y1="61067" x2="83867" y2="61067"/>
                      <a14:backgroundMark x1="82000" y1="64000" x2="82000" y2="58667"/>
                      <a14:backgroundMark x1="76800" y1="61467" x2="79600" y2="66133"/>
                      <a14:backgroundMark x1="16667" y1="37733" x2="13067" y2="3986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3274" b="13837"/>
        <a:stretch/>
      </xdr:blipFill>
      <xdr:spPr bwMode="auto">
        <a:xfrm>
          <a:off x="553655" y="503750"/>
          <a:ext cx="3623320" cy="266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1437217</xdr:colOff>
      <xdr:row>3</xdr:row>
      <xdr:rowOff>40187</xdr:rowOff>
    </xdr:from>
    <xdr:to>
      <xdr:col>3</xdr:col>
      <xdr:colOff>3603020</xdr:colOff>
      <xdr:row>7</xdr:row>
      <xdr:rowOff>25404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28C785F-B369-48A5-7F91-13F52D57BB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1319" t="885" r="2197" b="58366"/>
        <a:stretch/>
      </xdr:blipFill>
      <xdr:spPr>
        <a:xfrm>
          <a:off x="4776995" y="715377"/>
          <a:ext cx="2165803" cy="937717"/>
        </a:xfrm>
        <a:prstGeom prst="rect">
          <a:avLst/>
        </a:prstGeom>
      </xdr:spPr>
    </xdr:pic>
    <xdr:clientData/>
  </xdr:twoCellAnchor>
  <xdr:twoCellAnchor>
    <xdr:from>
      <xdr:col>3</xdr:col>
      <xdr:colOff>57829</xdr:colOff>
      <xdr:row>4</xdr:row>
      <xdr:rowOff>158750</xdr:rowOff>
    </xdr:from>
    <xdr:to>
      <xdr:col>3</xdr:col>
      <xdr:colOff>1404938</xdr:colOff>
      <xdr:row>6</xdr:row>
      <xdr:rowOff>191634</xdr:rowOff>
    </xdr:to>
    <xdr:cxnSp macro="">
      <xdr:nvCxnSpPr>
        <xdr:cNvPr id="4" name="Conector recto de flecha 3">
          <a:extLst>
            <a:ext uri="{FF2B5EF4-FFF2-40B4-BE49-F238E27FC236}">
              <a16:creationId xmlns:a16="http://schemas.microsoft.com/office/drawing/2014/main" id="{546AB527-2C14-EB32-4BCD-8157D7836CAD}"/>
            </a:ext>
          </a:extLst>
        </xdr:cNvPr>
        <xdr:cNvCxnSpPr/>
      </xdr:nvCxnSpPr>
      <xdr:spPr>
        <a:xfrm flipV="1">
          <a:off x="3407454" y="1182688"/>
          <a:ext cx="1347109" cy="429759"/>
        </a:xfrm>
        <a:prstGeom prst="straightConnector1">
          <a:avLst/>
        </a:prstGeom>
        <a:ln w="57150">
          <a:solidFill>
            <a:srgbClr val="00206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908191</xdr:colOff>
      <xdr:row>1</xdr:row>
      <xdr:rowOff>33227</xdr:rowOff>
    </xdr:from>
    <xdr:to>
      <xdr:col>3</xdr:col>
      <xdr:colOff>2580609</xdr:colOff>
      <xdr:row>12</xdr:row>
      <xdr:rowOff>172833</xdr:rowOff>
    </xdr:to>
    <xdr:pic>
      <xdr:nvPicPr>
        <xdr:cNvPr id="6" name="Imagen 5" descr="KOSHIN 5.5kVA Petrol Generator GV-7000S | SH SERVICE">
          <a:extLst>
            <a:ext uri="{FF2B5EF4-FFF2-40B4-BE49-F238E27FC236}">
              <a16:creationId xmlns:a16="http://schemas.microsoft.com/office/drawing/2014/main" id="{FF72C4A6-01F2-19EF-2B5A-FFFD2406E4B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201" b="19195"/>
        <a:stretch/>
      </xdr:blipFill>
      <xdr:spPr bwMode="auto">
        <a:xfrm>
          <a:off x="2126505" y="376570"/>
          <a:ext cx="3798930" cy="2786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475654</xdr:colOff>
      <xdr:row>1</xdr:row>
      <xdr:rowOff>29482</xdr:rowOff>
    </xdr:from>
    <xdr:to>
      <xdr:col>2</xdr:col>
      <xdr:colOff>2033671</xdr:colOff>
      <xdr:row>10</xdr:row>
      <xdr:rowOff>125790</xdr:rowOff>
    </xdr:to>
    <xdr:pic>
      <xdr:nvPicPr>
        <xdr:cNvPr id="7" name="Imagen 6" descr="SEV-25L Clear Water Pump 1'' (25 mm) - KOSHIN PUMP">
          <a:extLst>
            <a:ext uri="{FF2B5EF4-FFF2-40B4-BE49-F238E27FC236}">
              <a16:creationId xmlns:a16="http://schemas.microsoft.com/office/drawing/2014/main" id="{D5F69B36-F212-A6A3-6BAA-2E03317ECD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7807" b="94052" l="9827" r="91834">
                      <a14:foregroundMark x1="43945" y1="7881" x2="43945" y2="7881"/>
                      <a14:foregroundMark x1="90865" y1="49071" x2="90865" y2="49071"/>
                      <a14:foregroundMark x1="91972" y1="61264" x2="91972" y2="61264"/>
                      <a14:foregroundMark x1="91696" y1="51822" x2="91696" y2="51822"/>
                      <a14:foregroundMark x1="31557" y1="90260" x2="31557" y2="90260"/>
                      <a14:foregroundMark x1="29619" y1="94052" x2="29619" y2="9405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865" y="370377"/>
          <a:ext cx="2320017" cy="2181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688073</xdr:colOff>
      <xdr:row>1</xdr:row>
      <xdr:rowOff>100780</xdr:rowOff>
    </xdr:from>
    <xdr:to>
      <xdr:col>3</xdr:col>
      <xdr:colOff>3345091</xdr:colOff>
      <xdr:row>10</xdr:row>
      <xdr:rowOff>123211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702DA5F6-23B3-C1F6-7D10-1F63671FE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1823" y="440959"/>
          <a:ext cx="2657018" cy="2131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238125</xdr:colOff>
      <xdr:row>6</xdr:row>
      <xdr:rowOff>47625</xdr:rowOff>
    </xdr:from>
    <xdr:to>
      <xdr:col>8</xdr:col>
      <xdr:colOff>28865</xdr:colOff>
      <xdr:row>29</xdr:row>
      <xdr:rowOff>61014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D99F392A-897C-638C-B9C6-D2F1272A9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05875" y="1920875"/>
          <a:ext cx="2076740" cy="4934639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11" name="Rectángulo: esquinas redondeadas 10">
          <a:extLst>
            <a:ext uri="{FF2B5EF4-FFF2-40B4-BE49-F238E27FC236}">
              <a16:creationId xmlns:a16="http://schemas.microsoft.com/office/drawing/2014/main" id="{4392297C-2209-00C7-92E9-765082282FD9}"/>
            </a:ext>
          </a:extLst>
        </xdr:cNvPr>
        <xdr:cNvSpPr/>
      </xdr:nvSpPr>
      <xdr:spPr>
        <a:xfrm>
          <a:off x="809626" y="7360920"/>
          <a:ext cx="7078980" cy="1790700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112395</xdr:colOff>
      <xdr:row>33</xdr:row>
      <xdr:rowOff>45720</xdr:rowOff>
    </xdr:from>
    <xdr:to>
      <xdr:col>2</xdr:col>
      <xdr:colOff>1102994</xdr:colOff>
      <xdr:row>37</xdr:row>
      <xdr:rowOff>42546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FFD6F6-87B4-7453-67B6-FFD2469DDC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4395" y="8191500"/>
          <a:ext cx="1752600" cy="78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1251585</xdr:colOff>
      <xdr:row>33</xdr:row>
      <xdr:rowOff>93980</xdr:rowOff>
    </xdr:from>
    <xdr:to>
      <xdr:col>3</xdr:col>
      <xdr:colOff>857886</xdr:colOff>
      <xdr:row>37</xdr:row>
      <xdr:rowOff>31145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6621EE9-FC4F-AC68-8525-5F9327AD0F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5585" y="8239760"/>
          <a:ext cx="1732280" cy="729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1010285</xdr:colOff>
      <xdr:row>31</xdr:row>
      <xdr:rowOff>150495</xdr:rowOff>
    </xdr:from>
    <xdr:to>
      <xdr:col>3</xdr:col>
      <xdr:colOff>1724660</xdr:colOff>
      <xdr:row>37</xdr:row>
      <xdr:rowOff>7620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418D50D-7E95-F433-8D50-443954660F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0265" y="7900035"/>
          <a:ext cx="714375" cy="1045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1964690</xdr:colOff>
      <xdr:row>33</xdr:row>
      <xdr:rowOff>45720</xdr:rowOff>
    </xdr:from>
    <xdr:to>
      <xdr:col>3</xdr:col>
      <xdr:colOff>3622040</xdr:colOff>
      <xdr:row>37</xdr:row>
      <xdr:rowOff>153671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FE39F09C-766E-E840-63AF-A97826D647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670" y="8191500"/>
          <a:ext cx="1657350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6" name="CuadroTexto 15">
          <a:extLst>
            <a:ext uri="{FF2B5EF4-FFF2-40B4-BE49-F238E27FC236}">
              <a16:creationId xmlns:a16="http://schemas.microsoft.com/office/drawing/2014/main" id="{1ACCECA5-CDBD-8BAB-DE98-C7431C771E2D}"/>
            </a:ext>
          </a:extLst>
        </xdr:cNvPr>
        <xdr:cNvSpPr txBox="1"/>
      </xdr:nvSpPr>
      <xdr:spPr>
        <a:xfrm>
          <a:off x="1295400" y="7475220"/>
          <a:ext cx="5654040" cy="35814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2148416</xdr:colOff>
      <xdr:row>36</xdr:row>
      <xdr:rowOff>95249</xdr:rowOff>
    </xdr:from>
    <xdr:to>
      <xdr:col>3</xdr:col>
      <xdr:colOff>3958167</xdr:colOff>
      <xdr:row>39</xdr:row>
      <xdr:rowOff>74082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08113477-2EC2-4EB9-901C-901557133E33}"/>
            </a:ext>
          </a:extLst>
        </xdr:cNvPr>
        <xdr:cNvSpPr txBox="1"/>
      </xdr:nvSpPr>
      <xdr:spPr>
        <a:xfrm>
          <a:off x="5492749" y="8127999"/>
          <a:ext cx="1809751" cy="58208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36</xdr:row>
      <xdr:rowOff>148166</xdr:rowOff>
    </xdr:from>
    <xdr:to>
      <xdr:col>3</xdr:col>
      <xdr:colOff>1968502</xdr:colOff>
      <xdr:row>39</xdr:row>
      <xdr:rowOff>84666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0E4CC09B-E075-4898-BEAB-4F2F9FF6803E}"/>
            </a:ext>
          </a:extLst>
        </xdr:cNvPr>
        <xdr:cNvSpPr txBox="1"/>
      </xdr:nvSpPr>
      <xdr:spPr>
        <a:xfrm>
          <a:off x="4106335" y="8180916"/>
          <a:ext cx="1206500" cy="539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 editAs="oneCell">
    <xdr:from>
      <xdr:col>5</xdr:col>
      <xdr:colOff>142875</xdr:colOff>
      <xdr:row>2</xdr:row>
      <xdr:rowOff>333375</xdr:rowOff>
    </xdr:from>
    <xdr:to>
      <xdr:col>7</xdr:col>
      <xdr:colOff>695615</xdr:colOff>
      <xdr:row>28</xdr:row>
      <xdr:rowOff>130864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B371983-DBEA-4378-98D1-0E342E164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86208" y="1010708"/>
          <a:ext cx="2076740" cy="5163239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30</xdr:row>
      <xdr:rowOff>7620</xdr:rowOff>
    </xdr:from>
    <xdr:to>
      <xdr:col>3</xdr:col>
      <xdr:colOff>4238626</xdr:colOff>
      <xdr:row>39</xdr:row>
      <xdr:rowOff>15240</xdr:rowOff>
    </xdr:to>
    <xdr:sp macro="" textlink="">
      <xdr:nvSpPr>
        <xdr:cNvPr id="6" name="Rectángulo: esquinas redondeadas 5">
          <a:extLst>
            <a:ext uri="{FF2B5EF4-FFF2-40B4-BE49-F238E27FC236}">
              <a16:creationId xmlns:a16="http://schemas.microsoft.com/office/drawing/2014/main" id="{88A2F1B3-68C6-41B5-A6DC-587E807EDA29}"/>
            </a:ext>
          </a:extLst>
        </xdr:cNvPr>
        <xdr:cNvSpPr/>
      </xdr:nvSpPr>
      <xdr:spPr>
        <a:xfrm>
          <a:off x="504826" y="6417945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33</xdr:row>
      <xdr:rowOff>130387</xdr:rowOff>
    </xdr:from>
    <xdr:to>
      <xdr:col>2</xdr:col>
      <xdr:colOff>1081828</xdr:colOff>
      <xdr:row>36</xdr:row>
      <xdr:rowOff>158751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FDB79E4-4E2A-4680-818C-7AF454E937A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6312" y="7559887"/>
          <a:ext cx="1752599" cy="631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34</xdr:row>
      <xdr:rowOff>30480</xdr:rowOff>
    </xdr:from>
    <xdr:to>
      <xdr:col>3</xdr:col>
      <xdr:colOff>423969</xdr:colOff>
      <xdr:row>36</xdr:row>
      <xdr:rowOff>169333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F620461-628A-4AB0-A2AE-C1FD48030D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4751" y="7661063"/>
          <a:ext cx="1733551" cy="541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32</xdr:row>
      <xdr:rowOff>97578</xdr:rowOff>
    </xdr:from>
    <xdr:to>
      <xdr:col>3</xdr:col>
      <xdr:colOff>1544744</xdr:colOff>
      <xdr:row>37</xdr:row>
      <xdr:rowOff>21167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6C8DA8F-42AF-4564-B480-0EE08878FD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4702" y="7325995"/>
          <a:ext cx="714375" cy="929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33</xdr:row>
      <xdr:rowOff>45719</xdr:rowOff>
    </xdr:from>
    <xdr:to>
      <xdr:col>3</xdr:col>
      <xdr:colOff>3749040</xdr:colOff>
      <xdr:row>36</xdr:row>
      <xdr:rowOff>42333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81DD0009-1E46-4E62-BDE4-74BD786CEF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6023" y="7475219"/>
          <a:ext cx="1657350" cy="599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30</xdr:row>
      <xdr:rowOff>121920</xdr:rowOff>
    </xdr:from>
    <xdr:to>
      <xdr:col>3</xdr:col>
      <xdr:colOff>3299460</xdr:colOff>
      <xdr:row>32</xdr:row>
      <xdr:rowOff>83820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EC959392-1E3C-45E8-B067-1AEF0AC64226}"/>
            </a:ext>
          </a:extLst>
        </xdr:cNvPr>
        <xdr:cNvSpPr txBox="1"/>
      </xdr:nvSpPr>
      <xdr:spPr>
        <a:xfrm>
          <a:off x="990600" y="6532245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 editAs="oneCell">
    <xdr:from>
      <xdr:col>1</xdr:col>
      <xdr:colOff>476250</xdr:colOff>
      <xdr:row>1</xdr:row>
      <xdr:rowOff>31749</xdr:rowOff>
    </xdr:from>
    <xdr:to>
      <xdr:col>3</xdr:col>
      <xdr:colOff>447857</xdr:colOff>
      <xdr:row>10</xdr:row>
      <xdr:rowOff>31750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AA008CB4-CBBA-6581-F9A4-236530880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9709" b="93851" l="3302" r="89623">
                      <a14:foregroundMark x1="8019" y1="13592" x2="8019" y2="13592"/>
                      <a14:foregroundMark x1="3302" y1="21683" x2="3302" y2="21683"/>
                      <a14:foregroundMark x1="37028" y1="10356" x2="37028" y2="10356"/>
                      <a14:foregroundMark x1="68868" y1="15534" x2="68868" y2="15534"/>
                      <a14:foregroundMark x1="43396" y1="93204" x2="43396" y2="93204"/>
                      <a14:foregroundMark x1="52123" y1="93851" x2="52123" y2="93851"/>
                      <a14:backgroundMark x1="12736" y1="34304" x2="12736" y2="34304"/>
                      <a14:backgroundMark x1="79481" y1="66990" x2="79481" y2="6699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31333" y="370416"/>
          <a:ext cx="2860857" cy="2084917"/>
        </a:xfrm>
        <a:prstGeom prst="rect">
          <a:avLst/>
        </a:prstGeom>
      </xdr:spPr>
    </xdr:pic>
    <xdr:clientData/>
  </xdr:twoCellAnchor>
  <xdr:twoCellAnchor editAs="oneCell">
    <xdr:from>
      <xdr:col>3</xdr:col>
      <xdr:colOff>677335</xdr:colOff>
      <xdr:row>1</xdr:row>
      <xdr:rowOff>42333</xdr:rowOff>
    </xdr:from>
    <xdr:to>
      <xdr:col>3</xdr:col>
      <xdr:colOff>4036194</xdr:colOff>
      <xdr:row>10</xdr:row>
      <xdr:rowOff>117417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FE6F6054-2673-0385-ED11-2C4515AB33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1668" y="381000"/>
          <a:ext cx="3358859" cy="21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179917</xdr:colOff>
      <xdr:row>36</xdr:row>
      <xdr:rowOff>169332</xdr:rowOff>
    </xdr:from>
    <xdr:to>
      <xdr:col>2</xdr:col>
      <xdr:colOff>804334</xdr:colOff>
      <xdr:row>38</xdr:row>
      <xdr:rowOff>10582</xdr:rowOff>
    </xdr:to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BAE8E313-D19C-E5FF-7AE4-90AB1FD96B22}"/>
            </a:ext>
          </a:extLst>
        </xdr:cNvPr>
        <xdr:cNvSpPr txBox="1"/>
      </xdr:nvSpPr>
      <xdr:spPr>
        <a:xfrm>
          <a:off x="635000" y="8202082"/>
          <a:ext cx="1386417" cy="24341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36</xdr:row>
      <xdr:rowOff>169333</xdr:rowOff>
    </xdr:from>
    <xdr:to>
      <xdr:col>3</xdr:col>
      <xdr:colOff>497416</xdr:colOff>
      <xdr:row>38</xdr:row>
      <xdr:rowOff>10583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5B436334-FC92-46BD-84F2-600EA8EA50D0}"/>
            </a:ext>
          </a:extLst>
        </xdr:cNvPr>
        <xdr:cNvSpPr txBox="1"/>
      </xdr:nvSpPr>
      <xdr:spPr>
        <a:xfrm>
          <a:off x="1979082" y="8202083"/>
          <a:ext cx="1862667" cy="24341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95250</xdr:colOff>
      <xdr:row>2</xdr:row>
      <xdr:rowOff>114300</xdr:rowOff>
    </xdr:from>
    <xdr:to>
      <xdr:col>7</xdr:col>
      <xdr:colOff>647990</xdr:colOff>
      <xdr:row>27</xdr:row>
      <xdr:rowOff>108639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547F9404-4AB8-4D3A-9C70-EA1386458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3875" y="800100"/>
          <a:ext cx="2076740" cy="513783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ECD6D10B-8EA0-476F-AE82-14F45D605841}"/>
            </a:ext>
          </a:extLst>
        </xdr:cNvPr>
        <xdr:cNvSpPr txBox="1"/>
      </xdr:nvSpPr>
      <xdr:spPr>
        <a:xfrm>
          <a:off x="5491691" y="7724774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74D5145B-F250-44F0-955E-C222DD2BFE4E}"/>
            </a:ext>
          </a:extLst>
        </xdr:cNvPr>
        <xdr:cNvSpPr txBox="1"/>
      </xdr:nvSpPr>
      <xdr:spPr>
        <a:xfrm>
          <a:off x="4105277" y="7777691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13" name="Rectángulo: esquinas redondeadas 12">
          <a:extLst>
            <a:ext uri="{FF2B5EF4-FFF2-40B4-BE49-F238E27FC236}">
              <a16:creationId xmlns:a16="http://schemas.microsoft.com/office/drawing/2014/main" id="{420E160A-1A53-4C19-8C4B-06FB9CE8D904}"/>
            </a:ext>
          </a:extLst>
        </xdr:cNvPr>
        <xdr:cNvSpPr/>
      </xdr:nvSpPr>
      <xdr:spPr>
        <a:xfrm>
          <a:off x="504826" y="6436995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3F846A5A-A6E1-4835-AFCF-D68B2C37231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7159837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482B7EF-76FD-4D1F-A2C2-954E643546E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259955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FDC7C20C-E99E-4207-B4D3-AE59E7D18A2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927003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1F7E226D-4F0B-4355-92DE-11CE38EB5A6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7075169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F7660FE-889C-41C1-A740-89BD39CAE6C0}"/>
            </a:ext>
          </a:extLst>
        </xdr:cNvPr>
        <xdr:cNvSpPr txBox="1"/>
      </xdr:nvSpPr>
      <xdr:spPr>
        <a:xfrm>
          <a:off x="990600" y="6551295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A2A30A58-B192-45DD-B840-BA52A5030B2E}"/>
            </a:ext>
          </a:extLst>
        </xdr:cNvPr>
        <xdr:cNvSpPr txBox="1"/>
      </xdr:nvSpPr>
      <xdr:spPr>
        <a:xfrm>
          <a:off x="637117" y="7798857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20" name="CuadroTexto 19">
          <a:extLst>
            <a:ext uri="{FF2B5EF4-FFF2-40B4-BE49-F238E27FC236}">
              <a16:creationId xmlns:a16="http://schemas.microsoft.com/office/drawing/2014/main" id="{579FD8C0-FD65-4178-A6C3-1E31624AFB48}"/>
            </a:ext>
          </a:extLst>
        </xdr:cNvPr>
        <xdr:cNvSpPr txBox="1"/>
      </xdr:nvSpPr>
      <xdr:spPr>
        <a:xfrm>
          <a:off x="1981199" y="7798858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1800225</xdr:colOff>
      <xdr:row>0</xdr:row>
      <xdr:rowOff>180976</xdr:rowOff>
    </xdr:from>
    <xdr:to>
      <xdr:col>3</xdr:col>
      <xdr:colOff>2286000</xdr:colOff>
      <xdr:row>11</xdr:row>
      <xdr:rowOff>161926</xdr:rowOff>
    </xdr:to>
    <xdr:pic>
      <xdr:nvPicPr>
        <xdr:cNvPr id="6" name="Imagen 5" descr="Koshin SEH-100X Petrol Driven Pump | Prestige Pumps">
          <a:extLst>
            <a:ext uri="{FF2B5EF4-FFF2-40B4-BE49-F238E27FC236}">
              <a16:creationId xmlns:a16="http://schemas.microsoft.com/office/drawing/2014/main" id="{F8D76E42-B7D3-4B69-AD43-8B810FA01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9887" b="89789" l="4376" r="93841">
                      <a14:foregroundMark x1="6159" y1="24473" x2="4538" y2="44084"/>
                      <a14:foregroundMark x1="93841" y1="31767" x2="93841" y2="58671"/>
                      <a14:foregroundMark x1="37925" y1="53323" x2="32901" y2="4716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180976"/>
          <a:ext cx="26098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142875</xdr:colOff>
      <xdr:row>1</xdr:row>
      <xdr:rowOff>304800</xdr:rowOff>
    </xdr:from>
    <xdr:to>
      <xdr:col>7</xdr:col>
      <xdr:colOff>695615</xdr:colOff>
      <xdr:row>27</xdr:row>
      <xdr:rowOff>127689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FCDE8F0-71FD-4FA1-AF17-8AA12A593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0" y="647700"/>
          <a:ext cx="2076740" cy="530928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52D125B1-7959-4480-9D1F-B552ABA1FD9C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6BA5F07D-82A2-4FD3-BC54-035581929C17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13" name="Rectángulo: esquinas redondeadas 12">
          <a:extLst>
            <a:ext uri="{FF2B5EF4-FFF2-40B4-BE49-F238E27FC236}">
              <a16:creationId xmlns:a16="http://schemas.microsoft.com/office/drawing/2014/main" id="{D800BD85-D74C-4043-9A1C-D56C4A2FB9E6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2A9F3547-2098-4E9E-950A-BEDB44400B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E70E58B-5021-4E38-9AD6-43F5153EC7E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837969A-1C63-43A2-AAFB-26DADB8D548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7AC9940-12E0-4575-8DF8-0CBAF8F401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B6770900-FD83-4728-AC64-EE9E7276158E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708EF8C0-87EC-4145-AB87-0A87F88C5AE8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20" name="CuadroTexto 19">
          <a:extLst>
            <a:ext uri="{FF2B5EF4-FFF2-40B4-BE49-F238E27FC236}">
              <a16:creationId xmlns:a16="http://schemas.microsoft.com/office/drawing/2014/main" id="{B94481FD-403C-4DE6-B7FF-AAC84CA3580D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1762124</xdr:colOff>
      <xdr:row>0</xdr:row>
      <xdr:rowOff>219074</xdr:rowOff>
    </xdr:from>
    <xdr:to>
      <xdr:col>3</xdr:col>
      <xdr:colOff>2124074</xdr:colOff>
      <xdr:row>11</xdr:row>
      <xdr:rowOff>76199</xdr:rowOff>
    </xdr:to>
    <xdr:pic>
      <xdr:nvPicPr>
        <xdr:cNvPr id="5" name="Imagen 4" descr="Koshin SEH-100X Petrol Driven Pump | Prestige Pumps">
          <a:extLst>
            <a:ext uri="{FF2B5EF4-FFF2-40B4-BE49-F238E27FC236}">
              <a16:creationId xmlns:a16="http://schemas.microsoft.com/office/drawing/2014/main" id="{99712A1D-1018-A02A-65E2-C7DFCF91A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9887" b="89789" l="4376" r="93841">
                      <a14:foregroundMark x1="6159" y1="24473" x2="4538" y2="44084"/>
                      <a14:foregroundMark x1="93841" y1="31767" x2="93841" y2="58671"/>
                      <a14:foregroundMark x1="37925" y1="53323" x2="32901" y2="47164"/>
                      <a14:foregroundMark x1="35284" y1="11538" x2="35284" y2="11538"/>
                      <a14:foregroundMark x1="16555" y1="13043" x2="29097" y2="12709"/>
                      <a14:foregroundMark x1="48328" y1="13043" x2="54348" y2="11538"/>
                      <a14:foregroundMark x1="72074" y1="16555" x2="79766" y2="14883"/>
                      <a14:foregroundMark x1="47492" y1="16890" x2="42475" y2="1605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4" y="219074"/>
          <a:ext cx="2486025" cy="2486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142875</xdr:colOff>
      <xdr:row>1</xdr:row>
      <xdr:rowOff>304800</xdr:rowOff>
    </xdr:from>
    <xdr:to>
      <xdr:col>7</xdr:col>
      <xdr:colOff>695615</xdr:colOff>
      <xdr:row>29</xdr:row>
      <xdr:rowOff>89589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2815B20-2481-4E35-8B2A-B010F758C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0" y="647700"/>
          <a:ext cx="2076740" cy="530928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2FE9CAAB-6BF2-4BC7-9BE6-1B35A9070B55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1CADE274-45D9-4874-8B20-72D7D3285F8E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5" name="Rectángulo: esquinas redondeadas 4">
          <a:extLst>
            <a:ext uri="{FF2B5EF4-FFF2-40B4-BE49-F238E27FC236}">
              <a16:creationId xmlns:a16="http://schemas.microsoft.com/office/drawing/2014/main" id="{DA7D506F-665B-4F94-B62D-2B5AF6EE293E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880A8FF1-0E5E-4559-B564-8909F4FE8B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3FD2E5D-EFD1-43CE-94EC-57555C80A76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D6092E6-A769-49A5-BBF3-1A9CD7AD0C9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C42BD0A-9FB9-4E9C-922B-A219708229A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1AD9B7C1-4202-4E9E-8D1D-C45BFD55C536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353DCEB5-35CE-4477-BBE7-5CA2427C4E0B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4B541982-0AC7-44F4-87F3-C0BCF711CDEF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1</xdr:col>
      <xdr:colOff>457201</xdr:colOff>
      <xdr:row>0</xdr:row>
      <xdr:rowOff>340848</xdr:rowOff>
    </xdr:from>
    <xdr:to>
      <xdr:col>3</xdr:col>
      <xdr:colOff>57150</xdr:colOff>
      <xdr:row>10</xdr:row>
      <xdr:rowOff>171994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8B93256-873D-E337-1FA0-5F7F51AAB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3659" b="93659" l="1774" r="98004">
                      <a14:foregroundMark x1="35255" y1="3902" x2="39246" y2="8293"/>
                      <a14:foregroundMark x1="2661" y1="14146" x2="2661" y2="14146"/>
                      <a14:foregroundMark x1="2661" y1="14146" x2="2661" y2="26341"/>
                      <a14:foregroundMark x1="1774" y1="75122" x2="3104" y2="81463"/>
                      <a14:foregroundMark x1="16630" y1="88293" x2="18404" y2="88780"/>
                      <a14:foregroundMark x1="29268" y1="91463" x2="37916" y2="92927"/>
                      <a14:foregroundMark x1="38803" y1="92439" x2="31264" y2="90488"/>
                      <a14:foregroundMark x1="40576" y1="92927" x2="47228" y2="94146"/>
                      <a14:foregroundMark x1="49667" y1="86585" x2="47007" y2="72439"/>
                      <a14:foregroundMark x1="47007" y1="72439" x2="48780" y2="50976"/>
                      <a14:foregroundMark x1="58537" y1="89024" x2="64967" y2="91463"/>
                      <a14:foregroundMark x1="82483" y1="87317" x2="82927" y2="79756"/>
                      <a14:foregroundMark x1="74501" y1="77561" x2="55876" y2="67073"/>
                      <a14:foregroundMark x1="57650" y1="62927" x2="78492" y2="37561"/>
                      <a14:foregroundMark x1="78492" y1="37561" x2="64523" y2="41951"/>
                      <a14:foregroundMark x1="64523" y1="41951" x2="51441" y2="41220"/>
                      <a14:foregroundMark x1="51441" y1="41220" x2="60089" y2="32927"/>
                      <a14:foregroundMark x1="60089" y1="32927" x2="68071" y2="47073"/>
                      <a14:foregroundMark x1="68071" y1="47073" x2="64523" y2="62439"/>
                      <a14:foregroundMark x1="64523" y1="62439" x2="67184" y2="66585"/>
                      <a14:foregroundMark x1="81596" y1="53902" x2="80266" y2="51951"/>
                      <a14:foregroundMark x1="80931" y1="55854" x2="84701" y2="51463"/>
                      <a14:foregroundMark x1="94013" y1="83415" x2="97783" y2="79268"/>
                      <a14:foregroundMark x1="98004" y1="69268" x2="97783" y2="64634"/>
                      <a14:foregroundMark x1="97339" y1="26829" x2="97339" y2="31951"/>
                      <a14:foregroundMark x1="28603" y1="14146" x2="29047" y2="12683"/>
                      <a14:foregroundMark x1="20843" y1="33902" x2="20843" y2="33902"/>
                      <a14:foregroundMark x1="15965" y1="45122" x2="15965" y2="45122"/>
                      <a14:foregroundMark x1="15078" y1="46098" x2="15078" y2="46098"/>
                      <a14:foregroundMark x1="60754" y1="67561" x2="60754" y2="67561"/>
                      <a14:backgroundMark x1="11913" y1="46098" x2="10865" y2="50000"/>
                      <a14:backgroundMark x1="12175" y1="45122" x2="11913" y2="46098"/>
                      <a14:backgroundMark x1="13747" y1="39268" x2="12175" y2="4512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14401" y="340848"/>
          <a:ext cx="2486024" cy="2260021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1</xdr:row>
      <xdr:rowOff>38100</xdr:rowOff>
    </xdr:from>
    <xdr:to>
      <xdr:col>3</xdr:col>
      <xdr:colOff>4095426</xdr:colOff>
      <xdr:row>10</xdr:row>
      <xdr:rowOff>133865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D43EC1B-3708-87F1-3CED-031F0E32A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924300" y="381000"/>
          <a:ext cx="3514401" cy="218174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142875</xdr:colOff>
      <xdr:row>1</xdr:row>
      <xdr:rowOff>304800</xdr:rowOff>
    </xdr:from>
    <xdr:to>
      <xdr:col>7</xdr:col>
      <xdr:colOff>695615</xdr:colOff>
      <xdr:row>31</xdr:row>
      <xdr:rowOff>51489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8769B21-581D-4C8B-A151-18A62F06A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0" y="647700"/>
          <a:ext cx="2076740" cy="567123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BF15ED47-30F6-4ADD-A376-4D7CE1528E1B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60B21AD1-D7DD-451E-90C0-E708AF18D47F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5" name="Rectángulo: esquinas redondeadas 4">
          <a:extLst>
            <a:ext uri="{FF2B5EF4-FFF2-40B4-BE49-F238E27FC236}">
              <a16:creationId xmlns:a16="http://schemas.microsoft.com/office/drawing/2014/main" id="{06B5FA86-4875-4BF1-9BAC-78B04661AE0C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5F28335-963F-4573-B673-ADAEFD9312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EF75B77-79AF-4659-A8C7-70C6CD49A1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6F6829E-70DF-4383-AC1E-25C965D50B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54A61D9-79D5-4DDA-8337-84647A2FAFB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583BF27C-4692-457E-95CA-2D7FFB4108B9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C8A26EC2-184C-43AE-8327-5E179D54EE2A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D21D86DB-F402-4D4D-A767-ED96341FE7E7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1533526</xdr:colOff>
      <xdr:row>1</xdr:row>
      <xdr:rowOff>140824</xdr:rowOff>
    </xdr:from>
    <xdr:to>
      <xdr:col>3</xdr:col>
      <xdr:colOff>1895475</xdr:colOff>
      <xdr:row>10</xdr:row>
      <xdr:rowOff>133351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C5F6205A-DD35-4051-9C9E-DFD221AD8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3659" b="93659" l="1774" r="98004">
                      <a14:foregroundMark x1="35255" y1="3902" x2="39246" y2="8293"/>
                      <a14:foregroundMark x1="2661" y1="14146" x2="2661" y2="14146"/>
                      <a14:foregroundMark x1="2661" y1="14146" x2="2661" y2="26341"/>
                      <a14:foregroundMark x1="1774" y1="75122" x2="3104" y2="81463"/>
                      <a14:foregroundMark x1="16630" y1="88293" x2="18404" y2="88780"/>
                      <a14:foregroundMark x1="29268" y1="91463" x2="37916" y2="92927"/>
                      <a14:foregroundMark x1="38803" y1="92439" x2="31264" y2="90488"/>
                      <a14:foregroundMark x1="40576" y1="92927" x2="47228" y2="94146"/>
                      <a14:foregroundMark x1="49667" y1="86585" x2="47007" y2="72439"/>
                      <a14:foregroundMark x1="47007" y1="72439" x2="48780" y2="50976"/>
                      <a14:foregroundMark x1="58537" y1="89024" x2="64967" y2="91463"/>
                      <a14:foregroundMark x1="82483" y1="87317" x2="82927" y2="79756"/>
                      <a14:foregroundMark x1="74501" y1="77561" x2="55876" y2="67073"/>
                      <a14:foregroundMark x1="57650" y1="62927" x2="78492" y2="37561"/>
                      <a14:foregroundMark x1="78492" y1="37561" x2="64523" y2="41951"/>
                      <a14:foregroundMark x1="64523" y1="41951" x2="51441" y2="41220"/>
                      <a14:foregroundMark x1="51441" y1="41220" x2="60089" y2="32927"/>
                      <a14:foregroundMark x1="60089" y1="32927" x2="68071" y2="47073"/>
                      <a14:foregroundMark x1="68071" y1="47073" x2="64523" y2="62439"/>
                      <a14:foregroundMark x1="64523" y1="62439" x2="67184" y2="66585"/>
                      <a14:foregroundMark x1="81596" y1="53902" x2="80266" y2="51951"/>
                      <a14:foregroundMark x1="80931" y1="55854" x2="84701" y2="51463"/>
                      <a14:foregroundMark x1="94013" y1="83415" x2="97783" y2="79268"/>
                      <a14:foregroundMark x1="98004" y1="69268" x2="97783" y2="64634"/>
                      <a14:foregroundMark x1="97339" y1="26829" x2="97339" y2="31951"/>
                      <a14:foregroundMark x1="28603" y1="14146" x2="29047" y2="12683"/>
                      <a14:foregroundMark x1="20843" y1="33902" x2="20843" y2="33902"/>
                      <a14:foregroundMark x1="15965" y1="45122" x2="15965" y2="45122"/>
                      <a14:foregroundMark x1="15078" y1="46098" x2="15078" y2="46098"/>
                      <a14:foregroundMark x1="60754" y1="67561" x2="60754" y2="67561"/>
                      <a14:backgroundMark x1="11913" y1="46098" x2="10865" y2="50000"/>
                      <a14:backgroundMark x1="12175" y1="45122" x2="11913" y2="46098"/>
                      <a14:backgroundMark x1="13747" y1="39268" x2="12175" y2="4512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52726" y="483724"/>
          <a:ext cx="2486024" cy="207850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142875</xdr:colOff>
      <xdr:row>1</xdr:row>
      <xdr:rowOff>304800</xdr:rowOff>
    </xdr:from>
    <xdr:to>
      <xdr:col>7</xdr:col>
      <xdr:colOff>695615</xdr:colOff>
      <xdr:row>33</xdr:row>
      <xdr:rowOff>13389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63128CF-6560-4440-B487-59C7C39CB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0" y="647700"/>
          <a:ext cx="2076740" cy="603318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EC36FD53-0F5F-4714-A1DB-949DEB90C67D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BB5CC5F8-9AA2-4BCE-8EB3-292E37DCF2C6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5" name="Rectángulo: esquinas redondeadas 4">
          <a:extLst>
            <a:ext uri="{FF2B5EF4-FFF2-40B4-BE49-F238E27FC236}">
              <a16:creationId xmlns:a16="http://schemas.microsoft.com/office/drawing/2014/main" id="{109AC28C-BBB3-4F41-8D6D-EAA1DEDBBE00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786FD18-F329-462F-9A11-8D5B5F7A706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82A64BAA-6063-440D-9D22-8F08F315C6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4E43919-5079-4589-982B-AA5AAB4E514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1CDD2AE-A87F-4EF0-B22E-DC079910D20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31F3B04E-94A6-4800-843F-3B740D14FEFD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A63D204A-417D-48D0-A00D-55E2BFF7D58D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8C33FB52-5CC6-44D8-94C6-233E8D7DE3E5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1828801</xdr:colOff>
      <xdr:row>1</xdr:row>
      <xdr:rowOff>64625</xdr:rowOff>
    </xdr:from>
    <xdr:to>
      <xdr:col>3</xdr:col>
      <xdr:colOff>2190750</xdr:colOff>
      <xdr:row>10</xdr:row>
      <xdr:rowOff>66676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C309288-0CA3-4FCB-8127-99B2A8731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3659" b="93659" l="1774" r="98004">
                      <a14:foregroundMark x1="35255" y1="3902" x2="39246" y2="8293"/>
                      <a14:foregroundMark x1="2661" y1="14146" x2="2661" y2="14146"/>
                      <a14:foregroundMark x1="2661" y1="14146" x2="2661" y2="26341"/>
                      <a14:foregroundMark x1="1774" y1="75122" x2="3104" y2="81463"/>
                      <a14:foregroundMark x1="16630" y1="88293" x2="18404" y2="88780"/>
                      <a14:foregroundMark x1="29268" y1="91463" x2="37916" y2="92927"/>
                      <a14:foregroundMark x1="38803" y1="92439" x2="31264" y2="90488"/>
                      <a14:foregroundMark x1="40576" y1="92927" x2="47228" y2="94146"/>
                      <a14:foregroundMark x1="49667" y1="86585" x2="47007" y2="72439"/>
                      <a14:foregroundMark x1="47007" y1="72439" x2="48780" y2="50976"/>
                      <a14:foregroundMark x1="58537" y1="89024" x2="64967" y2="91463"/>
                      <a14:foregroundMark x1="82483" y1="87317" x2="82927" y2="79756"/>
                      <a14:foregroundMark x1="74501" y1="77561" x2="55876" y2="67073"/>
                      <a14:foregroundMark x1="57650" y1="62927" x2="78492" y2="37561"/>
                      <a14:foregroundMark x1="78492" y1="37561" x2="64523" y2="41951"/>
                      <a14:foregroundMark x1="64523" y1="41951" x2="51441" y2="41220"/>
                      <a14:foregroundMark x1="51441" y1="41220" x2="60089" y2="32927"/>
                      <a14:foregroundMark x1="60089" y1="32927" x2="68071" y2="47073"/>
                      <a14:foregroundMark x1="68071" y1="47073" x2="64523" y2="62439"/>
                      <a14:foregroundMark x1="64523" y1="62439" x2="67184" y2="66585"/>
                      <a14:foregroundMark x1="81596" y1="53902" x2="80266" y2="51951"/>
                      <a14:foregroundMark x1="80931" y1="55854" x2="84701" y2="51463"/>
                      <a14:foregroundMark x1="94013" y1="83415" x2="97783" y2="79268"/>
                      <a14:foregroundMark x1="98004" y1="69268" x2="97783" y2="64634"/>
                      <a14:foregroundMark x1="97339" y1="26829" x2="97339" y2="31951"/>
                      <a14:foregroundMark x1="28603" y1="14146" x2="29047" y2="12683"/>
                      <a14:foregroundMark x1="20843" y1="33902" x2="20843" y2="33902"/>
                      <a14:foregroundMark x1="15965" y1="45122" x2="15965" y2="45122"/>
                      <a14:foregroundMark x1="15078" y1="46098" x2="15078" y2="46098"/>
                      <a14:foregroundMark x1="60754" y1="67561" x2="60754" y2="67561"/>
                      <a14:backgroundMark x1="11913" y1="46098" x2="10865" y2="50000"/>
                      <a14:backgroundMark x1="12175" y1="45122" x2="11913" y2="46098"/>
                      <a14:backgroundMark x1="13747" y1="39268" x2="12175" y2="4512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048001" y="407525"/>
          <a:ext cx="2486024" cy="208802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142875</xdr:colOff>
      <xdr:row>1</xdr:row>
      <xdr:rowOff>304800</xdr:rowOff>
    </xdr:from>
    <xdr:to>
      <xdr:col>7</xdr:col>
      <xdr:colOff>695615</xdr:colOff>
      <xdr:row>34</xdr:row>
      <xdr:rowOff>175314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6062638-FFC1-41F9-8DA0-7BC567A1E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0" y="647700"/>
          <a:ext cx="2076740" cy="6395139"/>
        </a:xfrm>
        <a:prstGeom prst="rect">
          <a:avLst/>
        </a:prstGeom>
      </xdr:spPr>
    </xdr:pic>
    <xdr:clientData/>
  </xdr:twoCellAnchor>
  <xdr:twoCellAnchor>
    <xdr:from>
      <xdr:col>3</xdr:col>
      <xdr:colOff>2148416</xdr:colOff>
      <xdr:row>35</xdr:row>
      <xdr:rowOff>95249</xdr:rowOff>
    </xdr:from>
    <xdr:to>
      <xdr:col>3</xdr:col>
      <xdr:colOff>3958167</xdr:colOff>
      <xdr:row>38</xdr:row>
      <xdr:rowOff>74082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C5F7544F-454F-43DF-8060-BBB9915A45D5}"/>
            </a:ext>
          </a:extLst>
        </xdr:cNvPr>
        <xdr:cNvSpPr txBox="1"/>
      </xdr:nvSpPr>
      <xdr:spPr>
        <a:xfrm>
          <a:off x="5491691" y="7524749"/>
          <a:ext cx="1809751" cy="57890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3 Abrazaderas circulares de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3</xdr:col>
      <xdr:colOff>762002</xdr:colOff>
      <xdr:row>35</xdr:row>
      <xdr:rowOff>148166</xdr:rowOff>
    </xdr:from>
    <xdr:to>
      <xdr:col>3</xdr:col>
      <xdr:colOff>1968502</xdr:colOff>
      <xdr:row>38</xdr:row>
      <xdr:rowOff>84666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B1C4A03B-8689-4E82-BBE1-B7638A7DF4D7}"/>
            </a:ext>
          </a:extLst>
        </xdr:cNvPr>
        <xdr:cNvSpPr txBox="1"/>
      </xdr:nvSpPr>
      <xdr:spPr>
        <a:xfrm>
          <a:off x="4105277" y="7577666"/>
          <a:ext cx="1206500" cy="536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 Colador o canastillo</a:t>
          </a:r>
        </a:p>
      </xdr:txBody>
    </xdr:sp>
    <xdr:clientData/>
  </xdr:twoCellAnchor>
  <xdr:twoCellAnchor>
    <xdr:from>
      <xdr:col>1</xdr:col>
      <xdr:colOff>47626</xdr:colOff>
      <xdr:row>29</xdr:row>
      <xdr:rowOff>7620</xdr:rowOff>
    </xdr:from>
    <xdr:to>
      <xdr:col>3</xdr:col>
      <xdr:colOff>4238626</xdr:colOff>
      <xdr:row>38</xdr:row>
      <xdr:rowOff>15240</xdr:rowOff>
    </xdr:to>
    <xdr:sp macro="" textlink="">
      <xdr:nvSpPr>
        <xdr:cNvPr id="5" name="Rectángulo: esquinas redondeadas 4">
          <a:extLst>
            <a:ext uri="{FF2B5EF4-FFF2-40B4-BE49-F238E27FC236}">
              <a16:creationId xmlns:a16="http://schemas.microsoft.com/office/drawing/2014/main" id="{508C7BDA-BB2D-436F-9776-6EE53C05B3BC}"/>
            </a:ext>
          </a:extLst>
        </xdr:cNvPr>
        <xdr:cNvSpPr/>
      </xdr:nvSpPr>
      <xdr:spPr>
        <a:xfrm>
          <a:off x="504826" y="6236970"/>
          <a:ext cx="7077075" cy="1807845"/>
        </a:xfrm>
        <a:prstGeom prst="round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419" sz="1100"/>
        </a:p>
      </xdr:txBody>
    </xdr:sp>
    <xdr:clientData/>
  </xdr:twoCellAnchor>
  <xdr:twoCellAnchor editAs="oneCell">
    <xdr:from>
      <xdr:col>1</xdr:col>
      <xdr:colOff>91229</xdr:colOff>
      <xdr:row>32</xdr:row>
      <xdr:rowOff>130387</xdr:rowOff>
    </xdr:from>
    <xdr:to>
      <xdr:col>2</xdr:col>
      <xdr:colOff>1081828</xdr:colOff>
      <xdr:row>35</xdr:row>
      <xdr:rowOff>158751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D059F-4505-4E77-8DAD-A778CD918CC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162"/>
        <a:stretch/>
      </xdr:blipFill>
      <xdr:spPr bwMode="auto">
        <a:xfrm>
          <a:off x="548429" y="6959812"/>
          <a:ext cx="1752599" cy="628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817668</xdr:colOff>
      <xdr:row>33</xdr:row>
      <xdr:rowOff>30480</xdr:rowOff>
    </xdr:from>
    <xdr:to>
      <xdr:col>3</xdr:col>
      <xdr:colOff>423969</xdr:colOff>
      <xdr:row>35</xdr:row>
      <xdr:rowOff>169333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19A7A7C-6786-4110-902C-F243724995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037"/>
        <a:stretch/>
      </xdr:blipFill>
      <xdr:spPr bwMode="auto">
        <a:xfrm>
          <a:off x="2036868" y="7059930"/>
          <a:ext cx="1730376" cy="53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830369</xdr:colOff>
      <xdr:row>31</xdr:row>
      <xdr:rowOff>97578</xdr:rowOff>
    </xdr:from>
    <xdr:to>
      <xdr:col>3</xdr:col>
      <xdr:colOff>1544744</xdr:colOff>
      <xdr:row>36</xdr:row>
      <xdr:rowOff>21167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CAD0372-BCB0-45AF-9386-9C4E32BC05C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656"/>
        <a:stretch/>
      </xdr:blipFill>
      <xdr:spPr bwMode="auto">
        <a:xfrm>
          <a:off x="4173644" y="6726978"/>
          <a:ext cx="714375" cy="92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2091690</xdr:colOff>
      <xdr:row>32</xdr:row>
      <xdr:rowOff>45719</xdr:rowOff>
    </xdr:from>
    <xdr:to>
      <xdr:col>3</xdr:col>
      <xdr:colOff>3749040</xdr:colOff>
      <xdr:row>35</xdr:row>
      <xdr:rowOff>42333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B70FA6F-07E9-4B99-A3BC-4926DD5AE83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4246"/>
        <a:stretch/>
      </xdr:blipFill>
      <xdr:spPr bwMode="auto">
        <a:xfrm>
          <a:off x="5434965" y="6875144"/>
          <a:ext cx="1657350" cy="59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533400</xdr:colOff>
      <xdr:row>29</xdr:row>
      <xdr:rowOff>121920</xdr:rowOff>
    </xdr:from>
    <xdr:to>
      <xdr:col>3</xdr:col>
      <xdr:colOff>3299460</xdr:colOff>
      <xdr:row>31</xdr:row>
      <xdr:rowOff>83820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DFA3C2B3-E2F8-4B00-A4EE-D3927952D9C1}"/>
            </a:ext>
          </a:extLst>
        </xdr:cNvPr>
        <xdr:cNvSpPr txBox="1"/>
      </xdr:nvSpPr>
      <xdr:spPr>
        <a:xfrm>
          <a:off x="990600" y="6351270"/>
          <a:ext cx="5652135" cy="361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419" sz="2400" b="1">
              <a:solidFill>
                <a:schemeClr val="bg1">
                  <a:lumMod val="50000"/>
                </a:schemeClr>
              </a:solidFill>
            </a:rPr>
            <a:t>ACCESORIOS INCLUIDOS</a:t>
          </a:r>
        </a:p>
      </xdr:txBody>
    </xdr:sp>
    <xdr:clientData/>
  </xdr:twoCellAnchor>
  <xdr:twoCellAnchor>
    <xdr:from>
      <xdr:col>1</xdr:col>
      <xdr:colOff>179917</xdr:colOff>
      <xdr:row>35</xdr:row>
      <xdr:rowOff>169332</xdr:rowOff>
    </xdr:from>
    <xdr:to>
      <xdr:col>2</xdr:col>
      <xdr:colOff>804334</xdr:colOff>
      <xdr:row>37</xdr:row>
      <xdr:rowOff>10582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675D378D-D00C-4D96-A32C-29E6ABF1D3E6}"/>
            </a:ext>
          </a:extLst>
        </xdr:cNvPr>
        <xdr:cNvSpPr txBox="1"/>
      </xdr:nvSpPr>
      <xdr:spPr>
        <a:xfrm>
          <a:off x="637117" y="7598832"/>
          <a:ext cx="1386417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1. Llave de bujía</a:t>
          </a:r>
        </a:p>
      </xdr:txBody>
    </xdr:sp>
    <xdr:clientData/>
  </xdr:twoCellAnchor>
  <xdr:twoCellAnchor>
    <xdr:from>
      <xdr:col>2</xdr:col>
      <xdr:colOff>761999</xdr:colOff>
      <xdr:row>35</xdr:row>
      <xdr:rowOff>169333</xdr:rowOff>
    </xdr:from>
    <xdr:to>
      <xdr:col>3</xdr:col>
      <xdr:colOff>497416</xdr:colOff>
      <xdr:row>37</xdr:row>
      <xdr:rowOff>10583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5FC8F1E2-2C9E-4AE3-84F9-24702D23275C}"/>
            </a:ext>
          </a:extLst>
        </xdr:cNvPr>
        <xdr:cNvSpPr txBox="1"/>
      </xdr:nvSpPr>
      <xdr:spPr>
        <a:xfrm>
          <a:off x="1981199" y="7598833"/>
          <a:ext cx="1859492" cy="2413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419" sz="1200" b="1">
              <a:solidFill>
                <a:schemeClr val="bg1">
                  <a:lumMod val="50000"/>
                </a:schemeClr>
              </a:solidFill>
            </a:rPr>
            <a:t>2. Acoplador</a:t>
          </a:r>
          <a:r>
            <a:rPr lang="es-419" sz="1200" b="1" baseline="0">
              <a:solidFill>
                <a:schemeClr val="bg1">
                  <a:lumMod val="50000"/>
                </a:schemeClr>
              </a:solidFill>
            </a:rPr>
            <a:t> de manguera</a:t>
          </a:r>
          <a:endParaRPr lang="es-419" sz="1200" b="1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1733551</xdr:colOff>
      <xdr:row>1</xdr:row>
      <xdr:rowOff>131301</xdr:rowOff>
    </xdr:from>
    <xdr:to>
      <xdr:col>3</xdr:col>
      <xdr:colOff>2095500</xdr:colOff>
      <xdr:row>10</xdr:row>
      <xdr:rowOff>123826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8871A71-565E-4052-958C-F1C4F969F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3659" b="93659" l="1774" r="98004">
                      <a14:foregroundMark x1="35255" y1="3902" x2="39246" y2="8293"/>
                      <a14:foregroundMark x1="2661" y1="14146" x2="2661" y2="14146"/>
                      <a14:foregroundMark x1="2661" y1="14146" x2="2661" y2="26341"/>
                      <a14:foregroundMark x1="1774" y1="75122" x2="3104" y2="81463"/>
                      <a14:foregroundMark x1="16630" y1="88293" x2="18404" y2="88780"/>
                      <a14:foregroundMark x1="29268" y1="91463" x2="37916" y2="92927"/>
                      <a14:foregroundMark x1="38803" y1="92439" x2="31264" y2="90488"/>
                      <a14:foregroundMark x1="40576" y1="92927" x2="47228" y2="94146"/>
                      <a14:foregroundMark x1="49667" y1="86585" x2="47007" y2="72439"/>
                      <a14:foregroundMark x1="47007" y1="72439" x2="48780" y2="50976"/>
                      <a14:foregroundMark x1="58537" y1="89024" x2="64967" y2="91463"/>
                      <a14:foregroundMark x1="82483" y1="87317" x2="82927" y2="79756"/>
                      <a14:foregroundMark x1="74501" y1="77561" x2="55876" y2="67073"/>
                      <a14:foregroundMark x1="57650" y1="62927" x2="78492" y2="37561"/>
                      <a14:foregroundMark x1="78492" y1="37561" x2="64523" y2="41951"/>
                      <a14:foregroundMark x1="64523" y1="41951" x2="51441" y2="41220"/>
                      <a14:foregroundMark x1="51441" y1="41220" x2="60089" y2="32927"/>
                      <a14:foregroundMark x1="60089" y1="32927" x2="68071" y2="47073"/>
                      <a14:foregroundMark x1="68071" y1="47073" x2="64523" y2="62439"/>
                      <a14:foregroundMark x1="64523" y1="62439" x2="67184" y2="66585"/>
                      <a14:foregroundMark x1="81596" y1="53902" x2="80266" y2="51951"/>
                      <a14:foregroundMark x1="80931" y1="55854" x2="84701" y2="51463"/>
                      <a14:foregroundMark x1="94013" y1="83415" x2="97783" y2="79268"/>
                      <a14:foregroundMark x1="98004" y1="69268" x2="97783" y2="64634"/>
                      <a14:foregroundMark x1="97339" y1="26829" x2="97339" y2="31951"/>
                      <a14:foregroundMark x1="28603" y1="14146" x2="29047" y2="12683"/>
                      <a14:foregroundMark x1="20843" y1="33902" x2="20843" y2="33902"/>
                      <a14:foregroundMark x1="15965" y1="45122" x2="15965" y2="45122"/>
                      <a14:foregroundMark x1="15078" y1="46098" x2="15078" y2="46098"/>
                      <a14:foregroundMark x1="60754" y1="67561" x2="60754" y2="67561"/>
                      <a14:backgroundMark x1="11913" y1="46098" x2="10865" y2="50000"/>
                      <a14:backgroundMark x1="12175" y1="45122" x2="11913" y2="46098"/>
                      <a14:backgroundMark x1="13747" y1="39268" x2="12175" y2="4512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952751" y="474201"/>
          <a:ext cx="2486024" cy="20785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E:\SR\pagina%20sr\FICHAS%20TECNICAS\PEDROLLO\PQ.xlsx" TargetMode="External"/><Relationship Id="rId1" Type="http://schemas.openxmlformats.org/officeDocument/2006/relationships/externalLinkPath" Target="/SR/pagina%20sr/FICHAS%20TECNICAS/PEDROLLO/PQ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PQ3000"/>
      <sheetName val="PQ200"/>
    </sheetNames>
    <sheetDataSet>
      <sheetData sheetId="0"/>
      <sheetData sheetId="1">
        <row r="52">
          <cell r="U52">
            <v>0</v>
          </cell>
          <cell r="V52">
            <v>5</v>
          </cell>
          <cell r="W52">
            <v>10</v>
          </cell>
          <cell r="X52">
            <v>15</v>
          </cell>
          <cell r="Y52">
            <v>20</v>
          </cell>
          <cell r="Z52">
            <v>25</v>
          </cell>
          <cell r="AA52">
            <v>30</v>
          </cell>
          <cell r="AB52">
            <v>33</v>
          </cell>
          <cell r="AC52">
            <v>35</v>
          </cell>
          <cell r="AD52">
            <v>40</v>
          </cell>
          <cell r="AE52">
            <v>50</v>
          </cell>
          <cell r="AF52">
            <v>60</v>
          </cell>
          <cell r="AG52">
            <v>70</v>
          </cell>
          <cell r="AH52">
            <v>80</v>
          </cell>
        </row>
        <row r="53">
          <cell r="T53" t="str">
            <v>metros</v>
          </cell>
          <cell r="U53">
            <v>90</v>
          </cell>
          <cell r="V53">
            <v>86</v>
          </cell>
          <cell r="W53">
            <v>81</v>
          </cell>
          <cell r="X53">
            <v>76</v>
          </cell>
          <cell r="Y53">
            <v>71</v>
          </cell>
          <cell r="Z53">
            <v>65.5</v>
          </cell>
          <cell r="AA53">
            <v>60</v>
          </cell>
          <cell r="AB53">
            <v>58</v>
          </cell>
          <cell r="AC53">
            <v>55</v>
          </cell>
          <cell r="AD53">
            <v>50</v>
          </cell>
          <cell r="AE53">
            <v>40</v>
          </cell>
          <cell r="AF53">
            <v>30</v>
          </cell>
          <cell r="AG53">
            <v>20</v>
          </cell>
          <cell r="AH53">
            <v>10</v>
          </cell>
        </row>
      </sheetData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408A1-187E-47FF-8629-3B11D6D70025}">
  <dimension ref="A13:AK54"/>
  <sheetViews>
    <sheetView topLeftCell="E55" zoomScale="70" workbookViewId="0">
      <selection activeCell="K95" sqref="K95"/>
    </sheetView>
  </sheetViews>
  <sheetFormatPr baseColWidth="10" defaultRowHeight="12.75" x14ac:dyDescent="0.2"/>
  <cols>
    <col min="1" max="1" width="12.42578125" style="2" customWidth="1"/>
    <col min="2" max="6" width="8.42578125" style="2" customWidth="1"/>
    <col min="7" max="12" width="7.5703125" style="2" customWidth="1"/>
    <col min="13" max="13" width="2.7109375" style="2" customWidth="1"/>
    <col min="14" max="15" width="11.42578125" style="2"/>
    <col min="16" max="16" width="9.7109375" style="2" customWidth="1"/>
    <col min="17" max="17" width="10.7109375" style="2" bestFit="1" customWidth="1"/>
    <col min="18" max="19" width="4.85546875" style="3" customWidth="1"/>
    <col min="20" max="37" width="6.140625" style="2" customWidth="1"/>
    <col min="38" max="16384" width="11.42578125" style="2"/>
  </cols>
  <sheetData>
    <row r="13" spans="1:12" ht="15" x14ac:dyDescent="0.25">
      <c r="A13" s="1" t="s">
        <v>0</v>
      </c>
      <c r="B13"/>
      <c r="C13"/>
      <c r="D13"/>
      <c r="E13"/>
      <c r="F13"/>
      <c r="G13" s="1" t="s">
        <v>1</v>
      </c>
      <c r="H13"/>
      <c r="I13"/>
      <c r="J13"/>
      <c r="K13"/>
      <c r="L13"/>
    </row>
    <row r="14" spans="1:12" ht="14.25" customHeight="1" x14ac:dyDescent="0.25">
      <c r="A14" t="s">
        <v>2</v>
      </c>
      <c r="B14"/>
      <c r="C14"/>
      <c r="D14"/>
      <c r="E14"/>
      <c r="F14"/>
      <c r="G14" s="29" t="s">
        <v>3</v>
      </c>
      <c r="H14" s="29"/>
      <c r="I14" s="29"/>
      <c r="J14" s="29"/>
      <c r="K14" s="29"/>
      <c r="L14" s="29"/>
    </row>
    <row r="15" spans="1:12" ht="14.25" customHeight="1" x14ac:dyDescent="0.25">
      <c r="A15" t="s">
        <v>4</v>
      </c>
      <c r="B15"/>
      <c r="C15"/>
      <c r="D15"/>
      <c r="E15"/>
      <c r="F15"/>
      <c r="G15" s="29"/>
      <c r="H15" s="29"/>
      <c r="I15" s="29"/>
      <c r="J15" s="29"/>
      <c r="K15" s="29"/>
      <c r="L15" s="29"/>
    </row>
    <row r="16" spans="1:12" ht="14.25" customHeight="1" x14ac:dyDescent="0.25">
      <c r="A16" t="s">
        <v>5</v>
      </c>
      <c r="B16"/>
      <c r="C16"/>
      <c r="D16"/>
      <c r="E16"/>
      <c r="F16"/>
      <c r="G16" s="29"/>
      <c r="H16" s="29"/>
      <c r="I16" s="29"/>
      <c r="J16" s="29"/>
      <c r="K16" s="29"/>
      <c r="L16" s="29"/>
    </row>
    <row r="17" spans="1:12" ht="14.25" customHeight="1" x14ac:dyDescent="0.25">
      <c r="A17" t="s">
        <v>6</v>
      </c>
      <c r="B17"/>
      <c r="C17"/>
      <c r="D17"/>
      <c r="E17"/>
      <c r="F17"/>
      <c r="G17" s="29"/>
      <c r="H17" s="29"/>
      <c r="I17" s="29"/>
      <c r="J17" s="29"/>
      <c r="K17" s="29"/>
      <c r="L17" s="29"/>
    </row>
    <row r="18" spans="1:12" ht="12.75" customHeight="1" x14ac:dyDescent="0.25">
      <c r="A18"/>
      <c r="B18"/>
      <c r="C18"/>
      <c r="D18"/>
      <c r="E18"/>
      <c r="F18"/>
      <c r="G18" s="29"/>
      <c r="H18" s="29"/>
      <c r="I18" s="29"/>
      <c r="J18" s="29"/>
      <c r="K18" s="29"/>
      <c r="L18" s="29"/>
    </row>
    <row r="19" spans="1:12" ht="12.75" customHeight="1" x14ac:dyDescent="0.25">
      <c r="A19" s="1" t="s">
        <v>7</v>
      </c>
      <c r="B19"/>
      <c r="C19"/>
      <c r="D19"/>
      <c r="E19"/>
      <c r="F19"/>
      <c r="G19" s="4"/>
      <c r="H19" s="4"/>
      <c r="I19" s="4"/>
      <c r="J19" s="4"/>
      <c r="K19" s="4"/>
      <c r="L19" s="4"/>
    </row>
    <row r="20" spans="1:12" ht="12.75" customHeight="1" x14ac:dyDescent="0.25">
      <c r="A20" t="s">
        <v>8</v>
      </c>
      <c r="B20" t="s">
        <v>9</v>
      </c>
      <c r="C20"/>
      <c r="D20"/>
      <c r="E20"/>
      <c r="F20"/>
      <c r="G20" s="1" t="s">
        <v>10</v>
      </c>
      <c r="H20" s="4"/>
      <c r="I20" s="4"/>
      <c r="J20" s="4"/>
      <c r="K20" s="4"/>
      <c r="L20" s="4"/>
    </row>
    <row r="21" spans="1:12" ht="12.75" customHeight="1" x14ac:dyDescent="0.25">
      <c r="A21" t="s">
        <v>11</v>
      </c>
      <c r="B21" t="s">
        <v>12</v>
      </c>
      <c r="C21"/>
      <c r="D21"/>
      <c r="E21"/>
      <c r="F21"/>
      <c r="G21" s="5" t="s">
        <v>13</v>
      </c>
      <c r="H21" s="4"/>
      <c r="I21" s="4"/>
      <c r="J21" s="4"/>
      <c r="K21" s="4"/>
      <c r="L21" s="4"/>
    </row>
    <row r="22" spans="1:12" ht="12.75" customHeight="1" x14ac:dyDescent="0.25">
      <c r="A22" t="s">
        <v>14</v>
      </c>
      <c r="B22" t="s">
        <v>15</v>
      </c>
      <c r="C22"/>
      <c r="D22"/>
      <c r="E22"/>
      <c r="F22"/>
      <c r="G22" s="4"/>
      <c r="H22" s="4"/>
      <c r="I22" s="4"/>
      <c r="J22" s="4"/>
      <c r="K22" s="4"/>
      <c r="L22" s="4"/>
    </row>
    <row r="23" spans="1:12" ht="12.75" customHeight="1" x14ac:dyDescent="0.25">
      <c r="A23"/>
      <c r="B23"/>
      <c r="C23"/>
      <c r="D23"/>
      <c r="E23"/>
      <c r="F23"/>
      <c r="G23" s="4"/>
      <c r="H23" s="4"/>
      <c r="I23" s="4"/>
      <c r="J23" s="4"/>
      <c r="K23" s="4"/>
      <c r="L23" s="4"/>
    </row>
    <row r="24" spans="1:12" ht="12.75" customHeight="1" x14ac:dyDescent="0.25">
      <c r="A24" s="1" t="s">
        <v>16</v>
      </c>
      <c r="B24"/>
      <c r="C24"/>
      <c r="D24"/>
      <c r="E24"/>
      <c r="F24"/>
      <c r="G24" s="4"/>
      <c r="H24" s="4"/>
      <c r="I24" s="4"/>
      <c r="J24" s="4"/>
      <c r="K24" s="4"/>
      <c r="L24" s="4"/>
    </row>
    <row r="25" spans="1:12" ht="15.75" customHeight="1" x14ac:dyDescent="0.25">
      <c r="A25" s="5" t="s">
        <v>17</v>
      </c>
      <c r="B25" s="5"/>
      <c r="C25" s="5"/>
      <c r="D25" s="5"/>
      <c r="E25" s="5"/>
      <c r="F25"/>
      <c r="G25" s="4"/>
      <c r="H25" s="4"/>
      <c r="I25" s="4"/>
      <c r="J25" s="4"/>
      <c r="K25" s="4"/>
      <c r="L25" s="4"/>
    </row>
    <row r="26" spans="1:12" ht="12.75" customHeight="1" x14ac:dyDescent="0.25">
      <c r="A26" s="1" t="s">
        <v>18</v>
      </c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</row>
    <row r="27" spans="1:12" ht="15.75" customHeight="1" x14ac:dyDescent="0.2">
      <c r="A27" s="29" t="s">
        <v>19</v>
      </c>
      <c r="B27" s="29"/>
      <c r="C27" s="29"/>
      <c r="D27" s="29"/>
      <c r="E27" s="29"/>
      <c r="F27" s="29" t="s">
        <v>20</v>
      </c>
      <c r="G27" s="29"/>
      <c r="H27" s="29"/>
      <c r="I27" s="29"/>
      <c r="J27" s="29"/>
      <c r="K27" s="4"/>
      <c r="L27" s="4"/>
    </row>
    <row r="28" spans="1:12" ht="15.75" customHeight="1" x14ac:dyDescent="0.2">
      <c r="A28" s="29" t="s">
        <v>21</v>
      </c>
      <c r="B28" s="29"/>
      <c r="C28" s="29"/>
      <c r="D28" s="29"/>
      <c r="E28" s="29"/>
      <c r="F28" s="29" t="s">
        <v>22</v>
      </c>
      <c r="G28" s="29"/>
      <c r="H28" s="29"/>
      <c r="I28" s="29"/>
      <c r="J28" s="29"/>
      <c r="K28" s="4"/>
      <c r="L28" s="4"/>
    </row>
    <row r="29" spans="1:12" ht="15.75" customHeight="1" x14ac:dyDescent="0.2">
      <c r="A29" s="5" t="s">
        <v>23</v>
      </c>
      <c r="B29" s="5"/>
      <c r="C29" s="5"/>
      <c r="D29" s="5"/>
      <c r="E29" s="5"/>
      <c r="K29" s="4"/>
      <c r="L29" s="4"/>
    </row>
    <row r="30" spans="1:12" ht="15.75" customHeight="1" x14ac:dyDescent="0.25">
      <c r="A30" s="5"/>
      <c r="B30" s="4"/>
      <c r="C30" s="4"/>
      <c r="D30" s="4"/>
      <c r="E30" s="4"/>
      <c r="F30"/>
      <c r="G30" s="4"/>
      <c r="H30" s="4"/>
      <c r="I30" s="4"/>
      <c r="J30" s="4"/>
      <c r="K30" s="4"/>
      <c r="L30" s="4"/>
    </row>
    <row r="51" spans="1:37" ht="15" x14ac:dyDescent="0.25">
      <c r="A51" s="30" t="s">
        <v>24</v>
      </c>
      <c r="B51" s="30"/>
      <c r="C51" s="7" t="s">
        <v>25</v>
      </c>
      <c r="D51" s="8">
        <v>0</v>
      </c>
      <c r="E51" s="8">
        <v>0.3</v>
      </c>
      <c r="F51" s="8">
        <v>0.6</v>
      </c>
      <c r="G51" s="8">
        <v>0.9</v>
      </c>
      <c r="H51" s="8">
        <v>1.2</v>
      </c>
      <c r="I51" s="8">
        <v>1.5</v>
      </c>
      <c r="J51" s="8">
        <v>1.8</v>
      </c>
      <c r="K51" s="8">
        <v>2.1</v>
      </c>
      <c r="L51" s="8">
        <v>2.4</v>
      </c>
      <c r="P51" s="27" t="s">
        <v>24</v>
      </c>
      <c r="Q51" s="28"/>
      <c r="R51" s="28"/>
      <c r="S51" s="28"/>
      <c r="T51" s="9" t="s">
        <v>25</v>
      </c>
      <c r="U51" s="8">
        <v>0</v>
      </c>
      <c r="V51" s="8">
        <f t="shared" ref="V51:AC51" si="0">V52*60/1000</f>
        <v>0.3</v>
      </c>
      <c r="W51" s="8">
        <f t="shared" si="0"/>
        <v>0.6</v>
      </c>
      <c r="X51" s="8">
        <f t="shared" si="0"/>
        <v>0.9</v>
      </c>
      <c r="Y51" s="8">
        <f t="shared" si="0"/>
        <v>1.2</v>
      </c>
      <c r="Z51" s="8">
        <f t="shared" si="0"/>
        <v>1.5</v>
      </c>
      <c r="AA51" s="8">
        <f t="shared" si="0"/>
        <v>1.8</v>
      </c>
      <c r="AB51" s="8">
        <f t="shared" si="0"/>
        <v>1.98</v>
      </c>
      <c r="AC51" s="8">
        <f t="shared" si="0"/>
        <v>2.1</v>
      </c>
      <c r="AD51" s="8">
        <f>AD52*60/1000</f>
        <v>2.4</v>
      </c>
      <c r="AE51" s="8">
        <f t="shared" ref="AE51:AK51" si="1">AE52*60/1000</f>
        <v>3</v>
      </c>
      <c r="AF51" s="8">
        <f t="shared" si="1"/>
        <v>3.6</v>
      </c>
      <c r="AG51" s="8">
        <f t="shared" si="1"/>
        <v>4.2</v>
      </c>
      <c r="AH51" s="8">
        <f t="shared" si="1"/>
        <v>4.8</v>
      </c>
      <c r="AI51" s="8">
        <f t="shared" si="1"/>
        <v>0</v>
      </c>
      <c r="AJ51" s="8">
        <f t="shared" si="1"/>
        <v>7.2</v>
      </c>
      <c r="AK51" s="8">
        <f t="shared" si="1"/>
        <v>7.8</v>
      </c>
    </row>
    <row r="52" spans="1:37" ht="15" x14ac:dyDescent="0.2">
      <c r="A52" s="10" t="s">
        <v>26</v>
      </c>
      <c r="B52" s="10" t="s">
        <v>27</v>
      </c>
      <c r="C52" s="11" t="s">
        <v>28</v>
      </c>
      <c r="D52" s="12">
        <v>0</v>
      </c>
      <c r="E52" s="12">
        <v>5</v>
      </c>
      <c r="F52" s="12">
        <v>10</v>
      </c>
      <c r="G52" s="12">
        <v>15</v>
      </c>
      <c r="H52" s="12">
        <v>20</v>
      </c>
      <c r="I52" s="12">
        <v>25</v>
      </c>
      <c r="J52" s="12">
        <v>30</v>
      </c>
      <c r="K52" s="12">
        <v>35</v>
      </c>
      <c r="L52" s="12">
        <v>40</v>
      </c>
      <c r="P52" s="10" t="s">
        <v>26</v>
      </c>
      <c r="Q52" s="10" t="s">
        <v>27</v>
      </c>
      <c r="R52" s="10" t="s">
        <v>29</v>
      </c>
      <c r="S52" s="10" t="s">
        <v>30</v>
      </c>
      <c r="T52" s="13" t="s">
        <v>28</v>
      </c>
      <c r="U52" s="12">
        <v>0</v>
      </c>
      <c r="V52" s="12">
        <v>5</v>
      </c>
      <c r="W52" s="12">
        <v>10</v>
      </c>
      <c r="X52" s="12">
        <v>15</v>
      </c>
      <c r="Y52" s="12">
        <v>20</v>
      </c>
      <c r="Z52" s="12">
        <v>25</v>
      </c>
      <c r="AA52" s="12">
        <v>30</v>
      </c>
      <c r="AB52" s="12">
        <v>33</v>
      </c>
      <c r="AC52" s="12">
        <v>35</v>
      </c>
      <c r="AD52" s="12">
        <v>40</v>
      </c>
      <c r="AE52" s="12">
        <v>50</v>
      </c>
      <c r="AF52" s="12">
        <v>60</v>
      </c>
      <c r="AG52" s="12">
        <v>70</v>
      </c>
      <c r="AH52" s="12">
        <v>80</v>
      </c>
      <c r="AI52" s="12">
        <v>0</v>
      </c>
      <c r="AJ52" s="12">
        <v>120</v>
      </c>
      <c r="AK52" s="12">
        <v>130</v>
      </c>
    </row>
    <row r="53" spans="1:37" ht="15" x14ac:dyDescent="0.2">
      <c r="A53" s="14" t="s">
        <v>31</v>
      </c>
      <c r="B53" s="14" t="s">
        <v>32</v>
      </c>
      <c r="C53" s="15" t="s">
        <v>33</v>
      </c>
      <c r="D53" s="16">
        <v>55</v>
      </c>
      <c r="E53" s="16">
        <v>50</v>
      </c>
      <c r="F53" s="16">
        <v>45.5</v>
      </c>
      <c r="G53" s="16">
        <v>40.5</v>
      </c>
      <c r="H53" s="16">
        <v>36</v>
      </c>
      <c r="I53" s="16">
        <v>31</v>
      </c>
      <c r="J53" s="16">
        <v>27</v>
      </c>
      <c r="K53" s="16">
        <v>22</v>
      </c>
      <c r="L53" s="16">
        <v>17</v>
      </c>
      <c r="P53" s="17" t="s">
        <v>34</v>
      </c>
      <c r="Q53" s="17" t="s">
        <v>35</v>
      </c>
      <c r="R53" s="18">
        <v>1.5</v>
      </c>
      <c r="S53" s="18">
        <v>2</v>
      </c>
      <c r="T53" s="19" t="s">
        <v>33</v>
      </c>
      <c r="U53" s="16">
        <v>90</v>
      </c>
      <c r="V53" s="16">
        <v>86</v>
      </c>
      <c r="W53" s="16">
        <v>81</v>
      </c>
      <c r="X53" s="16">
        <v>76</v>
      </c>
      <c r="Y53" s="16">
        <v>71</v>
      </c>
      <c r="Z53" s="16">
        <v>65.5</v>
      </c>
      <c r="AA53" s="16">
        <v>60</v>
      </c>
      <c r="AB53" s="16">
        <v>58</v>
      </c>
      <c r="AC53" s="16">
        <v>55</v>
      </c>
      <c r="AD53" s="16">
        <v>50</v>
      </c>
      <c r="AE53" s="16">
        <v>40</v>
      </c>
      <c r="AF53" s="16">
        <v>30</v>
      </c>
      <c r="AG53" s="16">
        <v>20</v>
      </c>
      <c r="AH53" s="16">
        <v>10</v>
      </c>
      <c r="AI53" s="16"/>
      <c r="AJ53" s="16">
        <v>11</v>
      </c>
      <c r="AK53" s="16">
        <v>5</v>
      </c>
    </row>
    <row r="54" spans="1:37" ht="15" x14ac:dyDescent="0.2">
      <c r="P54" s="17" t="s">
        <v>36</v>
      </c>
      <c r="Q54" s="17" t="s">
        <v>37</v>
      </c>
      <c r="R54" s="18">
        <v>2.2000000000000002</v>
      </c>
      <c r="S54" s="18">
        <v>3</v>
      </c>
      <c r="T54" s="19" t="s">
        <v>33</v>
      </c>
      <c r="U54" s="16">
        <v>180</v>
      </c>
      <c r="V54" s="16"/>
      <c r="W54" s="16">
        <v>165</v>
      </c>
      <c r="X54" s="16">
        <v>151</v>
      </c>
      <c r="Y54" s="16">
        <v>136.5</v>
      </c>
      <c r="Z54" s="16">
        <v>122</v>
      </c>
      <c r="AA54" s="16">
        <v>107.5</v>
      </c>
      <c r="AB54" s="16">
        <v>93</v>
      </c>
      <c r="AC54" s="16">
        <v>78.5</v>
      </c>
      <c r="AD54" s="16">
        <v>64</v>
      </c>
      <c r="AE54" s="16">
        <v>50</v>
      </c>
      <c r="AF54" s="16">
        <v>30.5</v>
      </c>
      <c r="AG54" s="16">
        <v>26.5</v>
      </c>
      <c r="AH54" s="16">
        <v>22</v>
      </c>
      <c r="AI54" s="16"/>
      <c r="AJ54" s="16">
        <v>11</v>
      </c>
      <c r="AK54" s="16">
        <v>5</v>
      </c>
    </row>
  </sheetData>
  <mergeCells count="7">
    <mergeCell ref="P51:S51"/>
    <mergeCell ref="G14:L18"/>
    <mergeCell ref="A27:E27"/>
    <mergeCell ref="F27:J27"/>
    <mergeCell ref="A28:E28"/>
    <mergeCell ref="F28:J28"/>
    <mergeCell ref="A51:B51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1B497-8642-40D0-A6C9-1501FC8C97CF}">
  <dimension ref="B1:D28"/>
  <sheetViews>
    <sheetView showGridLines="0" topLeftCell="A31" workbookViewId="0">
      <selection activeCell="B49" sqref="B49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91</v>
      </c>
    </row>
    <row r="13" spans="2:4" x14ac:dyDescent="0.25">
      <c r="B13" s="36" t="s">
        <v>39</v>
      </c>
      <c r="C13" s="25" t="s">
        <v>41</v>
      </c>
      <c r="D13" s="22" t="s">
        <v>175</v>
      </c>
    </row>
    <row r="14" spans="2:4" x14ac:dyDescent="0.25">
      <c r="B14" s="36"/>
      <c r="C14" s="25" t="s">
        <v>42</v>
      </c>
      <c r="D14" s="22" t="s">
        <v>75</v>
      </c>
    </row>
    <row r="15" spans="2:4" x14ac:dyDescent="0.25">
      <c r="B15" s="36"/>
      <c r="C15" s="25" t="s">
        <v>43</v>
      </c>
      <c r="D15" s="22" t="s">
        <v>231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78</v>
      </c>
    </row>
    <row r="19" spans="2:4" x14ac:dyDescent="0.25">
      <c r="B19" s="36"/>
      <c r="C19" s="25" t="s">
        <v>67</v>
      </c>
      <c r="D19" s="22" t="s">
        <v>79</v>
      </c>
    </row>
    <row r="20" spans="2:4" x14ac:dyDescent="0.25">
      <c r="B20" s="36"/>
      <c r="C20" s="25" t="s">
        <v>80</v>
      </c>
      <c r="D20" s="22" t="s">
        <v>224</v>
      </c>
    </row>
    <row r="21" spans="2:4" x14ac:dyDescent="0.25">
      <c r="B21" s="36"/>
      <c r="C21" s="25" t="s">
        <v>47</v>
      </c>
      <c r="D21" s="22" t="s">
        <v>82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225</v>
      </c>
    </row>
    <row r="24" spans="2:4" x14ac:dyDescent="0.25">
      <c r="B24" s="36"/>
      <c r="C24" s="25" t="s">
        <v>50</v>
      </c>
      <c r="D24" s="22" t="s">
        <v>87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232</v>
      </c>
    </row>
    <row r="27" spans="2:4" x14ac:dyDescent="0.25">
      <c r="B27" s="34" t="s">
        <v>60</v>
      </c>
      <c r="C27" s="35"/>
      <c r="D27" s="22" t="s">
        <v>233</v>
      </c>
    </row>
    <row r="28" spans="2:4" x14ac:dyDescent="0.25">
      <c r="B28" s="34" t="s">
        <v>61</v>
      </c>
      <c r="C28" s="35"/>
      <c r="D28" s="22" t="s">
        <v>215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C4842-F3F3-4FF5-82EB-58EDCEA81B3D}">
  <dimension ref="B1:D28"/>
  <sheetViews>
    <sheetView showGridLines="0" topLeftCell="A6" zoomScale="82" workbookViewId="0">
      <selection activeCell="G4" sqref="G4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136</v>
      </c>
    </row>
    <row r="13" spans="2:4" x14ac:dyDescent="0.25">
      <c r="B13" s="36" t="s">
        <v>39</v>
      </c>
      <c r="C13" s="25" t="s">
        <v>41</v>
      </c>
      <c r="D13" s="22" t="s">
        <v>112</v>
      </c>
    </row>
    <row r="14" spans="2:4" x14ac:dyDescent="0.25">
      <c r="B14" s="36"/>
      <c r="C14" s="25" t="s">
        <v>42</v>
      </c>
      <c r="D14" s="22" t="s">
        <v>113</v>
      </c>
    </row>
    <row r="15" spans="2:4" x14ac:dyDescent="0.25">
      <c r="B15" s="36"/>
      <c r="C15" s="25" t="s">
        <v>43</v>
      </c>
      <c r="D15" s="22" t="s">
        <v>114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115</v>
      </c>
    </row>
    <row r="19" spans="2:4" x14ac:dyDescent="0.25">
      <c r="B19" s="36"/>
      <c r="C19" s="25" t="s">
        <v>67</v>
      </c>
      <c r="D19" s="22" t="s">
        <v>116</v>
      </c>
    </row>
    <row r="20" spans="2:4" x14ac:dyDescent="0.25">
      <c r="B20" s="36"/>
      <c r="C20" s="25" t="s">
        <v>80</v>
      </c>
      <c r="D20" s="22" t="s">
        <v>117</v>
      </c>
    </row>
    <row r="21" spans="2:4" x14ac:dyDescent="0.25">
      <c r="B21" s="36"/>
      <c r="C21" s="25" t="s">
        <v>47</v>
      </c>
      <c r="D21" s="22" t="s">
        <v>118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119</v>
      </c>
    </row>
    <row r="24" spans="2:4" x14ac:dyDescent="0.25">
      <c r="B24" s="36"/>
      <c r="C24" s="25" t="s">
        <v>50</v>
      </c>
      <c r="D24" s="22" t="s">
        <v>120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121</v>
      </c>
    </row>
    <row r="27" spans="2:4" x14ac:dyDescent="0.25">
      <c r="B27" s="34" t="s">
        <v>60</v>
      </c>
      <c r="C27" s="35"/>
      <c r="D27" s="22" t="s">
        <v>122</v>
      </c>
    </row>
    <row r="28" spans="2:4" x14ac:dyDescent="0.25">
      <c r="B28" s="34" t="s">
        <v>61</v>
      </c>
      <c r="C28" s="35"/>
      <c r="D28" s="22" t="s">
        <v>123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37BFD4-95CA-4AC6-8E65-9FA190358A56}">
  <dimension ref="B1:D28"/>
  <sheetViews>
    <sheetView showGridLines="0" zoomScale="109" workbookViewId="0">
      <selection activeCell="E39" sqref="A1:E39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265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135</v>
      </c>
    </row>
    <row r="13" spans="2:4" x14ac:dyDescent="0.25">
      <c r="B13" s="36" t="s">
        <v>39</v>
      </c>
      <c r="C13" s="25" t="s">
        <v>41</v>
      </c>
      <c r="D13" s="22" t="s">
        <v>124</v>
      </c>
    </row>
    <row r="14" spans="2:4" x14ac:dyDescent="0.25">
      <c r="B14" s="36"/>
      <c r="C14" s="25" t="s">
        <v>42</v>
      </c>
      <c r="D14" s="22" t="s">
        <v>125</v>
      </c>
    </row>
    <row r="15" spans="2:4" x14ac:dyDescent="0.25">
      <c r="B15" s="36"/>
      <c r="C15" s="25" t="s">
        <v>43</v>
      </c>
      <c r="D15" s="22" t="s">
        <v>126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127</v>
      </c>
    </row>
    <row r="19" spans="2:4" x14ac:dyDescent="0.25">
      <c r="B19" s="36"/>
      <c r="C19" s="25" t="s">
        <v>67</v>
      </c>
      <c r="D19" s="22" t="s">
        <v>128</v>
      </c>
    </row>
    <row r="20" spans="2:4" x14ac:dyDescent="0.25">
      <c r="B20" s="36"/>
      <c r="C20" s="25" t="s">
        <v>80</v>
      </c>
      <c r="D20" s="22" t="s">
        <v>129</v>
      </c>
    </row>
    <row r="21" spans="2:4" x14ac:dyDescent="0.25">
      <c r="B21" s="36"/>
      <c r="C21" s="25" t="s">
        <v>47</v>
      </c>
      <c r="D21" s="22" t="s">
        <v>130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131</v>
      </c>
    </row>
    <row r="24" spans="2:4" x14ac:dyDescent="0.25">
      <c r="B24" s="36"/>
      <c r="C24" s="25" t="s">
        <v>50</v>
      </c>
      <c r="D24" s="22" t="s">
        <v>103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132</v>
      </c>
    </row>
    <row r="27" spans="2:4" x14ac:dyDescent="0.25">
      <c r="B27" s="34" t="s">
        <v>60</v>
      </c>
      <c r="C27" s="35"/>
      <c r="D27" s="22" t="s">
        <v>133</v>
      </c>
    </row>
    <row r="28" spans="2:4" x14ac:dyDescent="0.25">
      <c r="B28" s="34" t="s">
        <v>61</v>
      </c>
      <c r="C28" s="35"/>
      <c r="D28" s="22" t="s">
        <v>134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494ADB-E1A9-48C5-AB28-01F6199022E6}">
  <dimension ref="B1:D28"/>
  <sheetViews>
    <sheetView showGridLines="0" zoomScale="84" workbookViewId="0">
      <selection activeCell="D8" sqref="D8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265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139</v>
      </c>
    </row>
    <row r="13" spans="2:4" x14ac:dyDescent="0.25">
      <c r="B13" s="36" t="s">
        <v>39</v>
      </c>
      <c r="C13" s="25" t="s">
        <v>41</v>
      </c>
      <c r="D13" s="22" t="s">
        <v>140</v>
      </c>
    </row>
    <row r="14" spans="2:4" x14ac:dyDescent="0.25">
      <c r="B14" s="36"/>
      <c r="C14" s="25" t="s">
        <v>42</v>
      </c>
      <c r="D14" s="22" t="s">
        <v>75</v>
      </c>
    </row>
    <row r="15" spans="2:4" x14ac:dyDescent="0.25">
      <c r="B15" s="36"/>
      <c r="C15" s="25" t="s">
        <v>43</v>
      </c>
      <c r="D15" s="22" t="s">
        <v>141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142</v>
      </c>
    </row>
    <row r="19" spans="2:4" x14ac:dyDescent="0.25">
      <c r="B19" s="36"/>
      <c r="C19" s="25" t="s">
        <v>67</v>
      </c>
      <c r="D19" s="22" t="s">
        <v>116</v>
      </c>
    </row>
    <row r="20" spans="2:4" x14ac:dyDescent="0.25">
      <c r="B20" s="36"/>
      <c r="C20" s="25" t="s">
        <v>80</v>
      </c>
      <c r="D20" s="22" t="s">
        <v>143</v>
      </c>
    </row>
    <row r="21" spans="2:4" x14ac:dyDescent="0.25">
      <c r="B21" s="36"/>
      <c r="C21" s="25" t="s">
        <v>47</v>
      </c>
      <c r="D21" s="22" t="s">
        <v>144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145</v>
      </c>
    </row>
    <row r="24" spans="2:4" x14ac:dyDescent="0.25">
      <c r="B24" s="36"/>
      <c r="C24" s="25" t="s">
        <v>50</v>
      </c>
      <c r="D24" s="22" t="s">
        <v>120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122</v>
      </c>
    </row>
    <row r="27" spans="2:4" x14ac:dyDescent="0.25">
      <c r="B27" s="34" t="s">
        <v>60</v>
      </c>
      <c r="C27" s="35"/>
      <c r="D27" s="22" t="s">
        <v>146</v>
      </c>
    </row>
    <row r="28" spans="2:4" x14ac:dyDescent="0.25">
      <c r="B28" s="34" t="s">
        <v>61</v>
      </c>
      <c r="C28" s="35"/>
      <c r="D28" s="22" t="s">
        <v>147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16B50-F646-4C16-8D37-215A019F6C55}">
  <dimension ref="B1:D28"/>
  <sheetViews>
    <sheetView showGridLines="0" tabSelected="1" topLeftCell="A17" zoomScale="78" workbookViewId="0">
      <selection activeCell="G35" sqref="G35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265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148</v>
      </c>
    </row>
    <row r="13" spans="2:4" x14ac:dyDescent="0.25">
      <c r="B13" s="36" t="s">
        <v>39</v>
      </c>
      <c r="C13" s="25" t="s">
        <v>41</v>
      </c>
      <c r="D13" s="22" t="s">
        <v>140</v>
      </c>
    </row>
    <row r="14" spans="2:4" x14ac:dyDescent="0.25">
      <c r="B14" s="36"/>
      <c r="C14" s="25" t="s">
        <v>42</v>
      </c>
      <c r="D14" s="22" t="s">
        <v>149</v>
      </c>
    </row>
    <row r="15" spans="2:4" x14ac:dyDescent="0.25">
      <c r="B15" s="36"/>
      <c r="C15" s="25" t="s">
        <v>43</v>
      </c>
      <c r="D15" s="22" t="s">
        <v>150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151</v>
      </c>
    </row>
    <row r="19" spans="2:4" x14ac:dyDescent="0.25">
      <c r="B19" s="36"/>
      <c r="C19" s="25" t="s">
        <v>67</v>
      </c>
      <c r="D19" s="22" t="s">
        <v>152</v>
      </c>
    </row>
    <row r="20" spans="2:4" x14ac:dyDescent="0.25">
      <c r="B20" s="36"/>
      <c r="C20" s="25" t="s">
        <v>80</v>
      </c>
      <c r="D20" s="22" t="s">
        <v>153</v>
      </c>
    </row>
    <row r="21" spans="2:4" x14ac:dyDescent="0.25">
      <c r="B21" s="36"/>
      <c r="C21" s="25" t="s">
        <v>47</v>
      </c>
      <c r="D21" s="22" t="s">
        <v>154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155</v>
      </c>
    </row>
    <row r="24" spans="2:4" x14ac:dyDescent="0.25">
      <c r="B24" s="36"/>
      <c r="C24" s="25" t="s">
        <v>50</v>
      </c>
      <c r="D24" s="22" t="s">
        <v>156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157</v>
      </c>
    </row>
    <row r="27" spans="2:4" x14ac:dyDescent="0.25">
      <c r="B27" s="34" t="s">
        <v>60</v>
      </c>
      <c r="C27" s="35"/>
      <c r="D27" s="22" t="s">
        <v>158</v>
      </c>
    </row>
    <row r="28" spans="2:4" x14ac:dyDescent="0.25">
      <c r="B28" s="34" t="s">
        <v>61</v>
      </c>
      <c r="C28" s="35"/>
      <c r="D28" s="22" t="s">
        <v>159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6BC735-1C25-4840-93E6-AC2315709183}">
  <dimension ref="B1:D28"/>
  <sheetViews>
    <sheetView showGridLines="0" topLeftCell="A35" zoomScale="93" workbookViewId="0">
      <selection sqref="A1:E39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264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160</v>
      </c>
    </row>
    <row r="13" spans="2:4" x14ac:dyDescent="0.25">
      <c r="B13" s="36" t="s">
        <v>39</v>
      </c>
      <c r="C13" s="25" t="s">
        <v>41</v>
      </c>
      <c r="D13" s="22" t="s">
        <v>124</v>
      </c>
    </row>
    <row r="14" spans="2:4" x14ac:dyDescent="0.25">
      <c r="B14" s="36"/>
      <c r="C14" s="25" t="s">
        <v>42</v>
      </c>
      <c r="D14" s="22" t="s">
        <v>161</v>
      </c>
    </row>
    <row r="15" spans="2:4" x14ac:dyDescent="0.25">
      <c r="B15" s="36"/>
      <c r="C15" s="25" t="s">
        <v>43</v>
      </c>
      <c r="D15" s="22" t="s">
        <v>162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163</v>
      </c>
    </row>
    <row r="19" spans="2:4" x14ac:dyDescent="0.25">
      <c r="B19" s="36"/>
      <c r="C19" s="25" t="s">
        <v>67</v>
      </c>
      <c r="D19" s="22" t="s">
        <v>164</v>
      </c>
    </row>
    <row r="20" spans="2:4" x14ac:dyDescent="0.25">
      <c r="B20" s="36"/>
      <c r="C20" s="25" t="s">
        <v>80</v>
      </c>
      <c r="D20" s="22" t="s">
        <v>165</v>
      </c>
    </row>
    <row r="21" spans="2:4" x14ac:dyDescent="0.25">
      <c r="B21" s="36"/>
      <c r="C21" s="25" t="s">
        <v>47</v>
      </c>
      <c r="D21" s="22" t="s">
        <v>166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155</v>
      </c>
    </row>
    <row r="24" spans="2:4" x14ac:dyDescent="0.25">
      <c r="B24" s="36"/>
      <c r="C24" s="25" t="s">
        <v>50</v>
      </c>
      <c r="D24" s="22" t="s">
        <v>167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168</v>
      </c>
    </row>
    <row r="27" spans="2:4" x14ac:dyDescent="0.25">
      <c r="B27" s="34" t="s">
        <v>60</v>
      </c>
      <c r="C27" s="35"/>
      <c r="D27" s="22" t="s">
        <v>169</v>
      </c>
    </row>
    <row r="28" spans="2:4" x14ac:dyDescent="0.25">
      <c r="B28" s="34" t="s">
        <v>61</v>
      </c>
      <c r="C28" s="35"/>
      <c r="D28" s="22" t="s">
        <v>170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1D8D79-F8E8-4A8B-9464-4D7B2ABF4CBF}">
  <dimension ref="B1:D30"/>
  <sheetViews>
    <sheetView showGridLines="0" topLeftCell="A6" workbookViewId="0">
      <selection activeCell="F6" sqref="F6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171</v>
      </c>
    </row>
    <row r="13" spans="2:4" x14ac:dyDescent="0.25">
      <c r="B13" s="36" t="s">
        <v>39</v>
      </c>
      <c r="C13" s="25" t="s">
        <v>172</v>
      </c>
      <c r="D13" s="22" t="s">
        <v>175</v>
      </c>
    </row>
    <row r="14" spans="2:4" x14ac:dyDescent="0.25">
      <c r="B14" s="36"/>
      <c r="C14" s="25" t="s">
        <v>173</v>
      </c>
      <c r="D14" s="22" t="s">
        <v>174</v>
      </c>
    </row>
    <row r="15" spans="2:4" x14ac:dyDescent="0.25">
      <c r="B15" s="36"/>
      <c r="C15" s="25" t="s">
        <v>42</v>
      </c>
      <c r="D15" s="22" t="s">
        <v>176</v>
      </c>
    </row>
    <row r="16" spans="2:4" x14ac:dyDescent="0.25">
      <c r="B16" s="36"/>
      <c r="C16" s="25" t="s">
        <v>43</v>
      </c>
      <c r="D16" s="22" t="s">
        <v>177</v>
      </c>
    </row>
    <row r="17" spans="2:4" x14ac:dyDescent="0.25">
      <c r="B17" s="36"/>
      <c r="C17" s="25" t="s">
        <v>44</v>
      </c>
      <c r="D17" s="22" t="s">
        <v>65</v>
      </c>
    </row>
    <row r="18" spans="2:4" x14ac:dyDescent="0.25">
      <c r="B18" s="36" t="s">
        <v>40</v>
      </c>
      <c r="C18" s="25" t="s">
        <v>45</v>
      </c>
      <c r="D18" s="22" t="s">
        <v>94</v>
      </c>
    </row>
    <row r="19" spans="2:4" x14ac:dyDescent="0.25">
      <c r="B19" s="36"/>
      <c r="C19" s="25" t="s">
        <v>46</v>
      </c>
      <c r="D19" s="22" t="s">
        <v>178</v>
      </c>
    </row>
    <row r="20" spans="2:4" x14ac:dyDescent="0.25">
      <c r="B20" s="36"/>
      <c r="C20" s="25" t="s">
        <v>67</v>
      </c>
      <c r="D20" s="22" t="s">
        <v>179</v>
      </c>
    </row>
    <row r="21" spans="2:4" x14ac:dyDescent="0.25">
      <c r="B21" s="36"/>
      <c r="C21" s="25" t="s">
        <v>80</v>
      </c>
      <c r="D21" s="22" t="s">
        <v>180</v>
      </c>
    </row>
    <row r="22" spans="2:4" x14ac:dyDescent="0.25">
      <c r="B22" s="36"/>
      <c r="C22" s="25" t="s">
        <v>47</v>
      </c>
      <c r="D22" s="22" t="s">
        <v>181</v>
      </c>
    </row>
    <row r="23" spans="2:4" x14ac:dyDescent="0.25">
      <c r="B23" s="36"/>
      <c r="C23" s="25" t="s">
        <v>48</v>
      </c>
      <c r="D23" s="22" t="s">
        <v>83</v>
      </c>
    </row>
    <row r="24" spans="2:4" x14ac:dyDescent="0.25">
      <c r="B24" s="36"/>
      <c r="C24" s="25" t="s">
        <v>49</v>
      </c>
      <c r="D24" s="22" t="s">
        <v>182</v>
      </c>
    </row>
    <row r="25" spans="2:4" x14ac:dyDescent="0.25">
      <c r="B25" s="36"/>
      <c r="C25" s="25" t="s">
        <v>50</v>
      </c>
      <c r="D25" s="22" t="s">
        <v>156</v>
      </c>
    </row>
    <row r="26" spans="2:4" x14ac:dyDescent="0.25">
      <c r="B26" s="36"/>
      <c r="C26" s="25" t="s">
        <v>51</v>
      </c>
      <c r="D26" s="22" t="s">
        <v>52</v>
      </c>
    </row>
    <row r="27" spans="2:4" ht="126" x14ac:dyDescent="0.25">
      <c r="B27" s="38" t="s">
        <v>58</v>
      </c>
      <c r="C27" s="39"/>
      <c r="D27" s="22" t="s">
        <v>186</v>
      </c>
    </row>
    <row r="28" spans="2:4" x14ac:dyDescent="0.25">
      <c r="B28" s="34" t="s">
        <v>59</v>
      </c>
      <c r="C28" s="35"/>
      <c r="D28" s="22" t="s">
        <v>183</v>
      </c>
    </row>
    <row r="29" spans="2:4" x14ac:dyDescent="0.25">
      <c r="B29" s="34" t="s">
        <v>60</v>
      </c>
      <c r="C29" s="35"/>
      <c r="D29" s="22" t="s">
        <v>184</v>
      </c>
    </row>
    <row r="30" spans="2:4" x14ac:dyDescent="0.25">
      <c r="B30" s="34" t="s">
        <v>61</v>
      </c>
      <c r="C30" s="35"/>
      <c r="D30" s="22" t="s">
        <v>185</v>
      </c>
    </row>
  </sheetData>
  <mergeCells count="8">
    <mergeCell ref="B30:C30"/>
    <mergeCell ref="B27:C27"/>
    <mergeCell ref="B1:D1"/>
    <mergeCell ref="B12:C12"/>
    <mergeCell ref="B13:B17"/>
    <mergeCell ref="B18:B26"/>
    <mergeCell ref="B28:C28"/>
    <mergeCell ref="B29:C29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82295-3D2A-4608-9ADD-FDC7E1EBE5F7}">
  <dimension ref="B1:D30"/>
  <sheetViews>
    <sheetView showGridLines="0" topLeftCell="A2" zoomScale="92" workbookViewId="0">
      <selection activeCell="B8" sqref="B8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187</v>
      </c>
    </row>
    <row r="13" spans="2:4" x14ac:dyDescent="0.25">
      <c r="B13" s="36" t="s">
        <v>39</v>
      </c>
      <c r="C13" s="25" t="s">
        <v>172</v>
      </c>
      <c r="D13" s="22" t="s">
        <v>175</v>
      </c>
    </row>
    <row r="14" spans="2:4" x14ac:dyDescent="0.25">
      <c r="B14" s="36"/>
      <c r="C14" s="25" t="s">
        <v>173</v>
      </c>
      <c r="D14" s="22" t="s">
        <v>174</v>
      </c>
    </row>
    <row r="15" spans="2:4" x14ac:dyDescent="0.25">
      <c r="B15" s="36"/>
      <c r="C15" s="25" t="s">
        <v>42</v>
      </c>
      <c r="D15" s="22" t="s">
        <v>176</v>
      </c>
    </row>
    <row r="16" spans="2:4" x14ac:dyDescent="0.25">
      <c r="B16" s="36"/>
      <c r="C16" s="25" t="s">
        <v>43</v>
      </c>
      <c r="D16" s="22" t="s">
        <v>188</v>
      </c>
    </row>
    <row r="17" spans="2:4" x14ac:dyDescent="0.25">
      <c r="B17" s="36"/>
      <c r="C17" s="25" t="s">
        <v>44</v>
      </c>
      <c r="D17" s="22" t="s">
        <v>65</v>
      </c>
    </row>
    <row r="18" spans="2:4" x14ac:dyDescent="0.25">
      <c r="B18" s="36" t="s">
        <v>40</v>
      </c>
      <c r="C18" s="25" t="s">
        <v>45</v>
      </c>
      <c r="D18" s="22" t="s">
        <v>94</v>
      </c>
    </row>
    <row r="19" spans="2:4" x14ac:dyDescent="0.25">
      <c r="B19" s="36"/>
      <c r="C19" s="25" t="s">
        <v>46</v>
      </c>
      <c r="D19" s="22" t="s">
        <v>189</v>
      </c>
    </row>
    <row r="20" spans="2:4" x14ac:dyDescent="0.25">
      <c r="B20" s="36"/>
      <c r="C20" s="25" t="s">
        <v>67</v>
      </c>
      <c r="D20" s="22" t="s">
        <v>190</v>
      </c>
    </row>
    <row r="21" spans="2:4" x14ac:dyDescent="0.25">
      <c r="B21" s="36"/>
      <c r="C21" s="25" t="s">
        <v>80</v>
      </c>
      <c r="D21" s="22" t="s">
        <v>192</v>
      </c>
    </row>
    <row r="22" spans="2:4" x14ac:dyDescent="0.25">
      <c r="B22" s="36"/>
      <c r="C22" s="25" t="s">
        <v>47</v>
      </c>
      <c r="D22" s="22" t="s">
        <v>191</v>
      </c>
    </row>
    <row r="23" spans="2:4" x14ac:dyDescent="0.25">
      <c r="B23" s="36"/>
      <c r="C23" s="25" t="s">
        <v>48</v>
      </c>
      <c r="D23" s="22" t="s">
        <v>83</v>
      </c>
    </row>
    <row r="24" spans="2:4" x14ac:dyDescent="0.25">
      <c r="B24" s="36"/>
      <c r="C24" s="25" t="s">
        <v>49</v>
      </c>
      <c r="D24" s="22" t="s">
        <v>193</v>
      </c>
    </row>
    <row r="25" spans="2:4" x14ac:dyDescent="0.25">
      <c r="B25" s="36"/>
      <c r="C25" s="25" t="s">
        <v>50</v>
      </c>
      <c r="D25" s="22" t="s">
        <v>194</v>
      </c>
    </row>
    <row r="26" spans="2:4" x14ac:dyDescent="0.25">
      <c r="B26" s="36"/>
      <c r="C26" s="25" t="s">
        <v>51</v>
      </c>
      <c r="D26" s="22" t="s">
        <v>52</v>
      </c>
    </row>
    <row r="27" spans="2:4" ht="126" x14ac:dyDescent="0.25">
      <c r="B27" s="38" t="s">
        <v>58</v>
      </c>
      <c r="C27" s="39"/>
      <c r="D27" s="22" t="s">
        <v>186</v>
      </c>
    </row>
    <row r="28" spans="2:4" x14ac:dyDescent="0.25">
      <c r="B28" s="34" t="s">
        <v>59</v>
      </c>
      <c r="C28" s="35"/>
      <c r="D28" s="22" t="s">
        <v>195</v>
      </c>
    </row>
    <row r="29" spans="2:4" x14ac:dyDescent="0.25">
      <c r="B29" s="34" t="s">
        <v>60</v>
      </c>
      <c r="C29" s="35"/>
      <c r="D29" s="22" t="s">
        <v>196</v>
      </c>
    </row>
    <row r="30" spans="2:4" x14ac:dyDescent="0.25">
      <c r="B30" s="34" t="s">
        <v>61</v>
      </c>
      <c r="C30" s="35"/>
      <c r="D30" s="22" t="s">
        <v>185</v>
      </c>
    </row>
  </sheetData>
  <mergeCells count="8">
    <mergeCell ref="B29:C29"/>
    <mergeCell ref="B30:C30"/>
    <mergeCell ref="B1:D1"/>
    <mergeCell ref="B12:C12"/>
    <mergeCell ref="B13:B17"/>
    <mergeCell ref="B18:B26"/>
    <mergeCell ref="B27:C27"/>
    <mergeCell ref="B28:C28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68C-8082-4150-9ACE-FDBBAF958EE7}">
  <dimension ref="B2:D31"/>
  <sheetViews>
    <sheetView showGridLines="0" zoomScale="79" workbookViewId="0">
      <selection activeCell="E32" sqref="A1:E32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2" spans="2:4" ht="27" x14ac:dyDescent="0.5">
      <c r="B2" s="31" t="s">
        <v>57</v>
      </c>
      <c r="C2" s="31"/>
      <c r="D2" s="31"/>
    </row>
    <row r="3" spans="2:4" ht="27" x14ac:dyDescent="0.5">
      <c r="B3" s="23"/>
      <c r="C3"/>
      <c r="D3" s="23"/>
    </row>
    <row r="4" spans="2:4" ht="27" x14ac:dyDescent="0.5">
      <c r="B4" s="23"/>
      <c r="C4" s="23"/>
      <c r="D4" s="23"/>
    </row>
    <row r="7" spans="2:4" x14ac:dyDescent="0.25">
      <c r="C7"/>
    </row>
    <row r="8" spans="2:4" ht="28.5" x14ac:dyDescent="0.25">
      <c r="C8"/>
      <c r="D8" s="26" t="s">
        <v>255</v>
      </c>
    </row>
    <row r="9" spans="2:4" x14ac:dyDescent="0.25">
      <c r="C9"/>
    </row>
    <row r="15" spans="2:4" x14ac:dyDescent="0.25">
      <c r="B15" s="37"/>
      <c r="C15" s="37"/>
      <c r="D15" s="24" t="s">
        <v>234</v>
      </c>
    </row>
    <row r="16" spans="2:4" ht="15.75" customHeight="1" x14ac:dyDescent="0.25">
      <c r="B16" s="40" t="s">
        <v>251</v>
      </c>
      <c r="C16" s="25" t="s">
        <v>239</v>
      </c>
      <c r="D16" s="22" t="s">
        <v>240</v>
      </c>
    </row>
    <row r="17" spans="2:4" x14ac:dyDescent="0.25">
      <c r="B17" s="41"/>
      <c r="C17" s="25" t="s">
        <v>80</v>
      </c>
      <c r="D17" s="22" t="s">
        <v>241</v>
      </c>
    </row>
    <row r="18" spans="2:4" x14ac:dyDescent="0.25">
      <c r="B18" s="41"/>
      <c r="C18" s="25" t="s">
        <v>47</v>
      </c>
      <c r="D18" s="22" t="s">
        <v>242</v>
      </c>
    </row>
    <row r="19" spans="2:4" x14ac:dyDescent="0.25">
      <c r="B19" s="41"/>
      <c r="C19" s="25" t="s">
        <v>235</v>
      </c>
      <c r="D19" s="22" t="s">
        <v>243</v>
      </c>
    </row>
    <row r="20" spans="2:4" ht="15.75" customHeight="1" x14ac:dyDescent="0.25">
      <c r="B20" s="41"/>
      <c r="C20" s="25" t="s">
        <v>236</v>
      </c>
      <c r="D20" s="22" t="s">
        <v>244</v>
      </c>
    </row>
    <row r="21" spans="2:4" x14ac:dyDescent="0.25">
      <c r="B21" s="41"/>
      <c r="C21" s="25" t="s">
        <v>237</v>
      </c>
      <c r="D21" s="22" t="s">
        <v>245</v>
      </c>
    </row>
    <row r="22" spans="2:4" x14ac:dyDescent="0.25">
      <c r="B22" s="41"/>
      <c r="C22" s="25" t="s">
        <v>252</v>
      </c>
      <c r="D22" s="22" t="s">
        <v>246</v>
      </c>
    </row>
    <row r="23" spans="2:4" x14ac:dyDescent="0.25">
      <c r="B23" s="42"/>
      <c r="C23" s="25" t="s">
        <v>238</v>
      </c>
      <c r="D23" s="22" t="s">
        <v>247</v>
      </c>
    </row>
    <row r="24" spans="2:4" ht="20.25" customHeight="1" x14ac:dyDescent="0.25">
      <c r="B24" s="40" t="s">
        <v>40</v>
      </c>
      <c r="C24" s="25" t="s">
        <v>46</v>
      </c>
      <c r="D24" s="22" t="s">
        <v>189</v>
      </c>
    </row>
    <row r="25" spans="2:4" x14ac:dyDescent="0.25">
      <c r="B25" s="41"/>
      <c r="C25" s="25" t="s">
        <v>45</v>
      </c>
      <c r="D25" s="22" t="s">
        <v>94</v>
      </c>
    </row>
    <row r="26" spans="2:4" x14ac:dyDescent="0.25">
      <c r="B26" s="41"/>
      <c r="C26" s="25" t="s">
        <v>253</v>
      </c>
      <c r="D26" s="22" t="s">
        <v>254</v>
      </c>
    </row>
    <row r="27" spans="2:4" x14ac:dyDescent="0.25">
      <c r="B27" s="41"/>
      <c r="C27" s="25" t="s">
        <v>67</v>
      </c>
      <c r="D27" s="22" t="s">
        <v>190</v>
      </c>
    </row>
    <row r="28" spans="2:4" x14ac:dyDescent="0.25">
      <c r="B28" s="42"/>
      <c r="C28" s="25" t="s">
        <v>51</v>
      </c>
      <c r="D28" s="22" t="s">
        <v>52</v>
      </c>
    </row>
    <row r="29" spans="2:4" x14ac:dyDescent="0.25">
      <c r="B29" s="34" t="s">
        <v>59</v>
      </c>
      <c r="C29" s="35"/>
      <c r="D29" s="22" t="s">
        <v>248</v>
      </c>
    </row>
    <row r="30" spans="2:4" x14ac:dyDescent="0.25">
      <c r="B30" s="34" t="s">
        <v>60</v>
      </c>
      <c r="C30" s="35"/>
      <c r="D30" s="22" t="s">
        <v>249</v>
      </c>
    </row>
    <row r="31" spans="2:4" x14ac:dyDescent="0.25">
      <c r="B31" s="34" t="s">
        <v>61</v>
      </c>
      <c r="C31" s="35"/>
      <c r="D31" s="22" t="s">
        <v>250</v>
      </c>
    </row>
  </sheetData>
  <mergeCells count="7">
    <mergeCell ref="B31:C31"/>
    <mergeCell ref="B24:B28"/>
    <mergeCell ref="B16:B23"/>
    <mergeCell ref="B2:D2"/>
    <mergeCell ref="B15:C15"/>
    <mergeCell ref="B29:C29"/>
    <mergeCell ref="B30:C30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EAD37-1F5E-45E7-B3EB-3CC365770125}">
  <dimension ref="B1:D30"/>
  <sheetViews>
    <sheetView showGridLines="0" zoomScale="86" workbookViewId="0">
      <selection activeCell="H6" sqref="H6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/>
      <c r="D2" s="23"/>
    </row>
    <row r="3" spans="2:4" ht="27" x14ac:dyDescent="0.5">
      <c r="B3"/>
      <c r="C3" s="23"/>
      <c r="D3" s="23"/>
    </row>
    <row r="6" spans="2:4" x14ac:dyDescent="0.25">
      <c r="C6"/>
    </row>
    <row r="7" spans="2:4" ht="28.5" x14ac:dyDescent="0.25">
      <c r="C7"/>
      <c r="D7" s="26"/>
    </row>
    <row r="8" spans="2:4" x14ac:dyDescent="0.25">
      <c r="C8"/>
    </row>
    <row r="14" spans="2:4" x14ac:dyDescent="0.25">
      <c r="B14" s="37"/>
      <c r="C14" s="37"/>
      <c r="D14" s="24" t="s">
        <v>256</v>
      </c>
    </row>
    <row r="15" spans="2:4" ht="15.75" customHeight="1" x14ac:dyDescent="0.25">
      <c r="B15" s="40" t="s">
        <v>251</v>
      </c>
      <c r="C15" s="25" t="s">
        <v>239</v>
      </c>
      <c r="D15" s="22" t="s">
        <v>240</v>
      </c>
    </row>
    <row r="16" spans="2:4" x14ac:dyDescent="0.25">
      <c r="B16" s="41"/>
      <c r="C16" s="25" t="s">
        <v>80</v>
      </c>
      <c r="D16" s="22" t="s">
        <v>257</v>
      </c>
    </row>
    <row r="17" spans="2:4" x14ac:dyDescent="0.25">
      <c r="B17" s="41"/>
      <c r="C17" s="25" t="s">
        <v>47</v>
      </c>
      <c r="D17" s="22" t="s">
        <v>258</v>
      </c>
    </row>
    <row r="18" spans="2:4" x14ac:dyDescent="0.25">
      <c r="B18" s="41"/>
      <c r="C18" s="25" t="s">
        <v>235</v>
      </c>
      <c r="D18" s="22" t="s">
        <v>243</v>
      </c>
    </row>
    <row r="19" spans="2:4" ht="15.75" customHeight="1" x14ac:dyDescent="0.25">
      <c r="B19" s="41"/>
      <c r="C19" s="25" t="s">
        <v>236</v>
      </c>
      <c r="D19" s="22" t="s">
        <v>244</v>
      </c>
    </row>
    <row r="20" spans="2:4" x14ac:dyDescent="0.25">
      <c r="B20" s="41"/>
      <c r="C20" s="25" t="s">
        <v>237</v>
      </c>
      <c r="D20" s="22" t="s">
        <v>259</v>
      </c>
    </row>
    <row r="21" spans="2:4" x14ac:dyDescent="0.25">
      <c r="B21" s="41"/>
      <c r="C21" s="25" t="s">
        <v>252</v>
      </c>
      <c r="D21" s="22" t="s">
        <v>246</v>
      </c>
    </row>
    <row r="22" spans="2:4" x14ac:dyDescent="0.25">
      <c r="B22" s="42"/>
      <c r="C22" s="25" t="s">
        <v>238</v>
      </c>
      <c r="D22" s="22" t="s">
        <v>260</v>
      </c>
    </row>
    <row r="23" spans="2:4" ht="20.25" customHeight="1" x14ac:dyDescent="0.25">
      <c r="B23" s="40" t="s">
        <v>40</v>
      </c>
      <c r="C23" s="25" t="s">
        <v>46</v>
      </c>
      <c r="D23" s="22" t="s">
        <v>163</v>
      </c>
    </row>
    <row r="24" spans="2:4" x14ac:dyDescent="0.25">
      <c r="B24" s="41"/>
      <c r="C24" s="25" t="s">
        <v>45</v>
      </c>
      <c r="D24" s="22" t="s">
        <v>94</v>
      </c>
    </row>
    <row r="25" spans="2:4" x14ac:dyDescent="0.25">
      <c r="B25" s="41"/>
      <c r="C25" s="25" t="s">
        <v>253</v>
      </c>
      <c r="D25" s="22" t="s">
        <v>254</v>
      </c>
    </row>
    <row r="26" spans="2:4" x14ac:dyDescent="0.25">
      <c r="B26" s="41"/>
      <c r="C26" s="25" t="s">
        <v>67</v>
      </c>
      <c r="D26" s="22" t="s">
        <v>164</v>
      </c>
    </row>
    <row r="27" spans="2:4" x14ac:dyDescent="0.25">
      <c r="B27" s="42"/>
      <c r="C27" s="25" t="s">
        <v>51</v>
      </c>
      <c r="D27" s="22" t="s">
        <v>52</v>
      </c>
    </row>
    <row r="28" spans="2:4" x14ac:dyDescent="0.25">
      <c r="B28" s="34" t="s">
        <v>59</v>
      </c>
      <c r="C28" s="35"/>
      <c r="D28" s="22" t="s">
        <v>262</v>
      </c>
    </row>
    <row r="29" spans="2:4" x14ac:dyDescent="0.25">
      <c r="B29" s="34" t="s">
        <v>60</v>
      </c>
      <c r="C29" s="35"/>
      <c r="D29" s="22" t="s">
        <v>261</v>
      </c>
    </row>
    <row r="30" spans="2:4" x14ac:dyDescent="0.25">
      <c r="B30" s="34" t="s">
        <v>61</v>
      </c>
      <c r="C30" s="35"/>
      <c r="D30" s="22" t="s">
        <v>263</v>
      </c>
    </row>
  </sheetData>
  <mergeCells count="7">
    <mergeCell ref="B30:C30"/>
    <mergeCell ref="B1:D1"/>
    <mergeCell ref="B14:C14"/>
    <mergeCell ref="B15:B22"/>
    <mergeCell ref="B23:B27"/>
    <mergeCell ref="B28:C28"/>
    <mergeCell ref="B29:C2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493560-38AD-451B-81FD-241CA1CDA26D}">
  <dimension ref="B1:D28"/>
  <sheetViews>
    <sheetView showGridLines="0" topLeftCell="A20" zoomScale="95" workbookViewId="0">
      <selection sqref="A1:XFD1048576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38</v>
      </c>
    </row>
    <row r="13" spans="2:4" x14ac:dyDescent="0.25">
      <c r="B13" s="36" t="s">
        <v>39</v>
      </c>
      <c r="C13" s="25" t="s">
        <v>41</v>
      </c>
      <c r="D13" s="22" t="s">
        <v>62</v>
      </c>
    </row>
    <row r="14" spans="2:4" x14ac:dyDescent="0.25">
      <c r="B14" s="36"/>
      <c r="C14" s="25" t="s">
        <v>42</v>
      </c>
      <c r="D14" s="22" t="s">
        <v>63</v>
      </c>
    </row>
    <row r="15" spans="2:4" x14ac:dyDescent="0.25">
      <c r="B15" s="36"/>
      <c r="C15" s="25" t="s">
        <v>43</v>
      </c>
      <c r="D15" s="22" t="s">
        <v>64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66</v>
      </c>
    </row>
    <row r="18" spans="2:4" x14ac:dyDescent="0.25">
      <c r="B18" s="36"/>
      <c r="C18" s="25" t="s">
        <v>46</v>
      </c>
      <c r="D18" s="22" t="s">
        <v>56</v>
      </c>
    </row>
    <row r="19" spans="2:4" x14ac:dyDescent="0.25">
      <c r="B19" s="36"/>
      <c r="C19" s="25" t="s">
        <v>67</v>
      </c>
      <c r="D19" s="22" t="s">
        <v>55</v>
      </c>
    </row>
    <row r="20" spans="2:4" x14ac:dyDescent="0.25">
      <c r="B20" s="36"/>
      <c r="C20" s="25" t="s">
        <v>47</v>
      </c>
      <c r="D20" s="22" t="s">
        <v>54</v>
      </c>
    </row>
    <row r="21" spans="2:4" x14ac:dyDescent="0.25">
      <c r="B21" s="36"/>
      <c r="C21" s="25" t="s">
        <v>48</v>
      </c>
      <c r="D21" s="22" t="s">
        <v>68</v>
      </c>
    </row>
    <row r="22" spans="2:4" x14ac:dyDescent="0.25">
      <c r="B22" s="36"/>
      <c r="C22" s="25" t="s">
        <v>49</v>
      </c>
      <c r="D22" s="22" t="s">
        <v>69</v>
      </c>
    </row>
    <row r="23" spans="2:4" x14ac:dyDescent="0.25">
      <c r="B23" s="36"/>
      <c r="C23" s="25" t="s">
        <v>50</v>
      </c>
      <c r="D23" s="22" t="s">
        <v>53</v>
      </c>
    </row>
    <row r="24" spans="2:4" x14ac:dyDescent="0.25">
      <c r="B24" s="36"/>
      <c r="C24" s="25" t="s">
        <v>51</v>
      </c>
      <c r="D24" s="22" t="s">
        <v>52</v>
      </c>
    </row>
    <row r="25" spans="2:4" ht="30" customHeight="1" x14ac:dyDescent="0.25">
      <c r="B25" s="32" t="s">
        <v>58</v>
      </c>
      <c r="C25" s="33"/>
      <c r="D25" s="22" t="s">
        <v>73</v>
      </c>
    </row>
    <row r="26" spans="2:4" x14ac:dyDescent="0.25">
      <c r="B26" s="34" t="s">
        <v>59</v>
      </c>
      <c r="C26" s="35"/>
      <c r="D26" s="22" t="s">
        <v>70</v>
      </c>
    </row>
    <row r="27" spans="2:4" x14ac:dyDescent="0.25">
      <c r="B27" s="34" t="s">
        <v>60</v>
      </c>
      <c r="C27" s="35"/>
      <c r="D27" s="22" t="s">
        <v>71</v>
      </c>
    </row>
    <row r="28" spans="2:4" x14ac:dyDescent="0.25">
      <c r="B28" s="34" t="s">
        <v>61</v>
      </c>
      <c r="C28" s="35"/>
      <c r="D28" s="22" t="s">
        <v>72</v>
      </c>
    </row>
  </sheetData>
  <mergeCells count="8">
    <mergeCell ref="B1:D1"/>
    <mergeCell ref="B25:C25"/>
    <mergeCell ref="B26:C26"/>
    <mergeCell ref="B27:C27"/>
    <mergeCell ref="B28:C28"/>
    <mergeCell ref="B13:B16"/>
    <mergeCell ref="B17:B24"/>
    <mergeCell ref="B12:C12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EDBC5F-D742-4728-A197-0249F84249AA}">
  <dimension ref="B1:D29"/>
  <sheetViews>
    <sheetView showGridLines="0" zoomScale="84" workbookViewId="0">
      <selection activeCell="F31" sqref="F31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91</v>
      </c>
    </row>
    <row r="13" spans="2:4" x14ac:dyDescent="0.25">
      <c r="B13" s="36" t="s">
        <v>39</v>
      </c>
      <c r="C13" s="25" t="s">
        <v>41</v>
      </c>
      <c r="D13" s="22" t="s">
        <v>74</v>
      </c>
    </row>
    <row r="14" spans="2:4" x14ac:dyDescent="0.25">
      <c r="B14" s="36"/>
      <c r="C14" s="25" t="s">
        <v>42</v>
      </c>
      <c r="D14" s="22" t="s">
        <v>75</v>
      </c>
    </row>
    <row r="15" spans="2:4" x14ac:dyDescent="0.25">
      <c r="B15" s="36"/>
      <c r="C15" s="25" t="s">
        <v>76</v>
      </c>
      <c r="D15" s="22" t="s">
        <v>77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66</v>
      </c>
    </row>
    <row r="18" spans="2:4" x14ac:dyDescent="0.25">
      <c r="B18" s="36"/>
      <c r="C18" s="25" t="s">
        <v>46</v>
      </c>
      <c r="D18" s="22" t="s">
        <v>78</v>
      </c>
    </row>
    <row r="19" spans="2:4" x14ac:dyDescent="0.25">
      <c r="B19" s="36"/>
      <c r="C19" s="25" t="s">
        <v>67</v>
      </c>
      <c r="D19" s="22" t="s">
        <v>79</v>
      </c>
    </row>
    <row r="20" spans="2:4" x14ac:dyDescent="0.25">
      <c r="B20" s="36"/>
      <c r="C20" s="25" t="s">
        <v>80</v>
      </c>
      <c r="D20" s="22" t="s">
        <v>81</v>
      </c>
    </row>
    <row r="21" spans="2:4" x14ac:dyDescent="0.25">
      <c r="B21" s="36"/>
      <c r="C21" s="25" t="s">
        <v>47</v>
      </c>
      <c r="D21" s="22" t="s">
        <v>82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84</v>
      </c>
    </row>
    <row r="24" spans="2:4" x14ac:dyDescent="0.25">
      <c r="B24" s="36"/>
      <c r="C24" s="25" t="s">
        <v>85</v>
      </c>
      <c r="D24" s="22" t="s">
        <v>86</v>
      </c>
    </row>
    <row r="25" spans="2:4" x14ac:dyDescent="0.25">
      <c r="B25" s="36"/>
      <c r="C25" s="25" t="s">
        <v>50</v>
      </c>
      <c r="D25" s="22" t="s">
        <v>87</v>
      </c>
    </row>
    <row r="26" spans="2:4" x14ac:dyDescent="0.25">
      <c r="B26" s="36"/>
      <c r="C26" s="25" t="s">
        <v>51</v>
      </c>
      <c r="D26" s="22" t="s">
        <v>52</v>
      </c>
    </row>
    <row r="27" spans="2:4" x14ac:dyDescent="0.25">
      <c r="B27" s="34" t="s">
        <v>59</v>
      </c>
      <c r="C27" s="35"/>
      <c r="D27" s="22" t="s">
        <v>88</v>
      </c>
    </row>
    <row r="28" spans="2:4" x14ac:dyDescent="0.25">
      <c r="B28" s="34" t="s">
        <v>60</v>
      </c>
      <c r="C28" s="35"/>
      <c r="D28" s="22" t="s">
        <v>89</v>
      </c>
    </row>
    <row r="29" spans="2:4" x14ac:dyDescent="0.25">
      <c r="B29" s="34" t="s">
        <v>61</v>
      </c>
      <c r="C29" s="35"/>
      <c r="D29" s="22" t="s">
        <v>90</v>
      </c>
    </row>
  </sheetData>
  <mergeCells count="7">
    <mergeCell ref="B28:C28"/>
    <mergeCell ref="B29:C29"/>
    <mergeCell ref="B1:D1"/>
    <mergeCell ref="B12:C12"/>
    <mergeCell ref="B13:B16"/>
    <mergeCell ref="B17:B26"/>
    <mergeCell ref="B27:C2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F4E554-CBFB-49B7-90BB-74D5028A8FE2}">
  <dimension ref="B1:D28"/>
  <sheetViews>
    <sheetView showGridLines="0" topLeftCell="A26" workbookViewId="0">
      <selection activeCell="F37" sqref="F37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 s="23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138</v>
      </c>
    </row>
    <row r="13" spans="2:4" x14ac:dyDescent="0.25">
      <c r="B13" s="36" t="s">
        <v>39</v>
      </c>
      <c r="C13" s="25" t="s">
        <v>41</v>
      </c>
      <c r="D13" s="22" t="s">
        <v>96</v>
      </c>
    </row>
    <row r="14" spans="2:4" x14ac:dyDescent="0.25">
      <c r="B14" s="36"/>
      <c r="C14" s="25" t="s">
        <v>42</v>
      </c>
      <c r="D14" s="22" t="s">
        <v>75</v>
      </c>
    </row>
    <row r="15" spans="2:4" x14ac:dyDescent="0.25">
      <c r="B15" s="36"/>
      <c r="C15" s="25" t="s">
        <v>43</v>
      </c>
      <c r="D15" s="22" t="s">
        <v>97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98</v>
      </c>
    </row>
    <row r="19" spans="2:4" x14ac:dyDescent="0.25">
      <c r="B19" s="36"/>
      <c r="C19" s="25" t="s">
        <v>67</v>
      </c>
      <c r="D19" s="22" t="s">
        <v>99</v>
      </c>
    </row>
    <row r="20" spans="2:4" x14ac:dyDescent="0.25">
      <c r="B20" s="36"/>
      <c r="C20" s="25" t="s">
        <v>80</v>
      </c>
      <c r="D20" s="22" t="s">
        <v>100</v>
      </c>
    </row>
    <row r="21" spans="2:4" x14ac:dyDescent="0.25">
      <c r="B21" s="36"/>
      <c r="C21" s="25" t="s">
        <v>47</v>
      </c>
      <c r="D21" s="22" t="s">
        <v>101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102</v>
      </c>
    </row>
    <row r="24" spans="2:4" x14ac:dyDescent="0.25">
      <c r="B24" s="36"/>
      <c r="C24" s="25" t="s">
        <v>50</v>
      </c>
      <c r="D24" s="22" t="s">
        <v>103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104</v>
      </c>
    </row>
    <row r="27" spans="2:4" x14ac:dyDescent="0.25">
      <c r="B27" s="34" t="s">
        <v>60</v>
      </c>
      <c r="C27" s="35"/>
      <c r="D27" s="22" t="s">
        <v>105</v>
      </c>
    </row>
    <row r="28" spans="2:4" x14ac:dyDescent="0.25">
      <c r="B28" s="34" t="s">
        <v>61</v>
      </c>
      <c r="C28" s="35"/>
      <c r="D28" s="22" t="s">
        <v>106</v>
      </c>
    </row>
  </sheetData>
  <mergeCells count="7">
    <mergeCell ref="B27:C27"/>
    <mergeCell ref="B28:C28"/>
    <mergeCell ref="B1:D1"/>
    <mergeCell ref="B12:C12"/>
    <mergeCell ref="B13:B16"/>
    <mergeCell ref="B17:B25"/>
    <mergeCell ref="B26:C2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75CFF1-BB05-4606-8CB3-36BCCDD52080}">
  <sheetPr>
    <pageSetUpPr fitToPage="1"/>
  </sheetPr>
  <dimension ref="B1:D28"/>
  <sheetViews>
    <sheetView showGridLines="0" topLeftCell="A6" workbookViewId="0">
      <selection activeCell="D10" sqref="D10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137</v>
      </c>
    </row>
    <row r="13" spans="2:4" x14ac:dyDescent="0.25">
      <c r="B13" s="36" t="s">
        <v>39</v>
      </c>
      <c r="C13" s="25" t="s">
        <v>41</v>
      </c>
      <c r="D13" s="22" t="s">
        <v>107</v>
      </c>
    </row>
    <row r="14" spans="2:4" x14ac:dyDescent="0.25">
      <c r="B14" s="36"/>
      <c r="C14" s="25" t="s">
        <v>42</v>
      </c>
      <c r="D14" s="22" t="s">
        <v>75</v>
      </c>
    </row>
    <row r="15" spans="2:4" x14ac:dyDescent="0.25">
      <c r="B15" s="36"/>
      <c r="C15" s="25" t="s">
        <v>43</v>
      </c>
      <c r="D15" s="22" t="s">
        <v>108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98</v>
      </c>
    </row>
    <row r="19" spans="2:4" x14ac:dyDescent="0.25">
      <c r="B19" s="36"/>
      <c r="C19" s="25" t="s">
        <v>67</v>
      </c>
      <c r="D19" s="22" t="s">
        <v>99</v>
      </c>
    </row>
    <row r="20" spans="2:4" x14ac:dyDescent="0.25">
      <c r="B20" s="36"/>
      <c r="C20" s="25" t="s">
        <v>80</v>
      </c>
      <c r="D20" s="22" t="s">
        <v>100</v>
      </c>
    </row>
    <row r="21" spans="2:4" x14ac:dyDescent="0.25">
      <c r="B21" s="36"/>
      <c r="C21" s="25" t="s">
        <v>47</v>
      </c>
      <c r="D21" s="22" t="s">
        <v>101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102</v>
      </c>
    </row>
    <row r="24" spans="2:4" x14ac:dyDescent="0.25">
      <c r="B24" s="36"/>
      <c r="C24" s="25" t="s">
        <v>50</v>
      </c>
      <c r="D24" s="22" t="s">
        <v>103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109</v>
      </c>
    </row>
    <row r="27" spans="2:4" x14ac:dyDescent="0.25">
      <c r="B27" s="34" t="s">
        <v>60</v>
      </c>
      <c r="C27" s="35"/>
      <c r="D27" s="22" t="s">
        <v>110</v>
      </c>
    </row>
    <row r="28" spans="2:4" x14ac:dyDescent="0.25">
      <c r="B28" s="34" t="s">
        <v>61</v>
      </c>
      <c r="C28" s="35"/>
      <c r="D28" s="22" t="s">
        <v>111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pageSetup paperSize="9" scale="56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FB03E-4D0B-47FB-B6E1-0756AB6017A6}">
  <dimension ref="B1:D28"/>
  <sheetViews>
    <sheetView showGridLines="0" topLeftCell="A23" workbookViewId="0">
      <selection activeCell="G34" sqref="G34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197</v>
      </c>
    </row>
    <row r="13" spans="2:4" x14ac:dyDescent="0.25">
      <c r="B13" s="36" t="s">
        <v>39</v>
      </c>
      <c r="C13" s="25" t="s">
        <v>41</v>
      </c>
      <c r="D13" s="22" t="s">
        <v>198</v>
      </c>
    </row>
    <row r="14" spans="2:4" x14ac:dyDescent="0.25">
      <c r="B14" s="36"/>
      <c r="C14" s="25" t="s">
        <v>42</v>
      </c>
      <c r="D14" s="22" t="s">
        <v>199</v>
      </c>
    </row>
    <row r="15" spans="2:4" x14ac:dyDescent="0.25">
      <c r="B15" s="36"/>
      <c r="C15" s="25" t="s">
        <v>43</v>
      </c>
      <c r="D15" s="22" t="s">
        <v>200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201</v>
      </c>
    </row>
    <row r="19" spans="2:4" x14ac:dyDescent="0.25">
      <c r="B19" s="36"/>
      <c r="C19" s="25" t="s">
        <v>67</v>
      </c>
      <c r="D19" s="22" t="s">
        <v>152</v>
      </c>
    </row>
    <row r="20" spans="2:4" x14ac:dyDescent="0.25">
      <c r="B20" s="36"/>
      <c r="C20" s="25" t="s">
        <v>80</v>
      </c>
      <c r="D20" s="22" t="s">
        <v>202</v>
      </c>
    </row>
    <row r="21" spans="2:4" x14ac:dyDescent="0.25">
      <c r="B21" s="36"/>
      <c r="C21" s="25" t="s">
        <v>47</v>
      </c>
      <c r="D21" s="22" t="s">
        <v>203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204</v>
      </c>
    </row>
    <row r="24" spans="2:4" x14ac:dyDescent="0.25">
      <c r="B24" s="36"/>
      <c r="C24" s="25" t="s">
        <v>50</v>
      </c>
      <c r="D24" s="22" t="s">
        <v>205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206</v>
      </c>
    </row>
    <row r="27" spans="2:4" x14ac:dyDescent="0.25">
      <c r="B27" s="34" t="s">
        <v>60</v>
      </c>
      <c r="C27" s="35"/>
      <c r="D27" s="22" t="s">
        <v>207</v>
      </c>
    </row>
    <row r="28" spans="2:4" x14ac:dyDescent="0.25">
      <c r="B28" s="34" t="s">
        <v>61</v>
      </c>
      <c r="C28" s="35"/>
      <c r="D28" s="22" t="s">
        <v>208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7320B-4A3B-446D-9DF3-0A588BC8B145}">
  <dimension ref="B1:D28"/>
  <sheetViews>
    <sheetView showGridLines="0" topLeftCell="A30" workbookViewId="0">
      <selection activeCell="D46" sqref="D46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92</v>
      </c>
    </row>
    <row r="13" spans="2:4" x14ac:dyDescent="0.25">
      <c r="B13" s="36" t="s">
        <v>39</v>
      </c>
      <c r="C13" s="25" t="s">
        <v>41</v>
      </c>
      <c r="D13" s="22" t="s">
        <v>175</v>
      </c>
    </row>
    <row r="14" spans="2:4" x14ac:dyDescent="0.25">
      <c r="B14" s="36"/>
      <c r="C14" s="25" t="s">
        <v>42</v>
      </c>
      <c r="D14" s="22" t="s">
        <v>75</v>
      </c>
    </row>
    <row r="15" spans="2:4" x14ac:dyDescent="0.25">
      <c r="B15" s="36"/>
      <c r="C15" s="25" t="s">
        <v>43</v>
      </c>
      <c r="D15" s="22" t="s">
        <v>93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209</v>
      </c>
    </row>
    <row r="19" spans="2:4" x14ac:dyDescent="0.25">
      <c r="B19" s="36"/>
      <c r="C19" s="25" t="s">
        <v>67</v>
      </c>
      <c r="D19" s="22" t="s">
        <v>95</v>
      </c>
    </row>
    <row r="20" spans="2:4" x14ac:dyDescent="0.25">
      <c r="B20" s="36"/>
      <c r="C20" s="25" t="s">
        <v>80</v>
      </c>
      <c r="D20" s="22" t="s">
        <v>210</v>
      </c>
    </row>
    <row r="21" spans="2:4" x14ac:dyDescent="0.25">
      <c r="B21" s="36"/>
      <c r="C21" s="25" t="s">
        <v>47</v>
      </c>
      <c r="D21" s="22" t="s">
        <v>211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212</v>
      </c>
    </row>
    <row r="24" spans="2:4" x14ac:dyDescent="0.25">
      <c r="B24" s="36"/>
      <c r="C24" s="25" t="s">
        <v>50</v>
      </c>
      <c r="D24" s="22" t="s">
        <v>213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214</v>
      </c>
    </row>
    <row r="27" spans="2:4" x14ac:dyDescent="0.25">
      <c r="B27" s="34" t="s">
        <v>60</v>
      </c>
      <c r="C27" s="35"/>
      <c r="D27" s="22" t="s">
        <v>105</v>
      </c>
    </row>
    <row r="28" spans="2:4" x14ac:dyDescent="0.25">
      <c r="B28" s="34" t="s">
        <v>61</v>
      </c>
      <c r="C28" s="35"/>
      <c r="D28" s="22" t="s">
        <v>215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5914ED-701D-4B62-B276-67EA85DECEB2}">
  <dimension ref="B1:D28"/>
  <sheetViews>
    <sheetView showGridLines="0" topLeftCell="A23" workbookViewId="0">
      <selection activeCell="D42" sqref="D42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216</v>
      </c>
    </row>
    <row r="13" spans="2:4" x14ac:dyDescent="0.25">
      <c r="B13" s="36" t="s">
        <v>39</v>
      </c>
      <c r="C13" s="25" t="s">
        <v>41</v>
      </c>
      <c r="D13" s="22" t="s">
        <v>217</v>
      </c>
    </row>
    <row r="14" spans="2:4" x14ac:dyDescent="0.25">
      <c r="B14" s="36"/>
      <c r="C14" s="25" t="s">
        <v>42</v>
      </c>
      <c r="D14" s="22" t="s">
        <v>75</v>
      </c>
    </row>
    <row r="15" spans="2:4" x14ac:dyDescent="0.25">
      <c r="B15" s="36"/>
      <c r="C15" s="25" t="s">
        <v>43</v>
      </c>
      <c r="D15" s="22" t="s">
        <v>218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209</v>
      </c>
    </row>
    <row r="19" spans="2:4" x14ac:dyDescent="0.25">
      <c r="B19" s="36"/>
      <c r="C19" s="25" t="s">
        <v>67</v>
      </c>
      <c r="D19" s="22" t="s">
        <v>95</v>
      </c>
    </row>
    <row r="20" spans="2:4" x14ac:dyDescent="0.25">
      <c r="B20" s="36"/>
      <c r="C20" s="25" t="s">
        <v>80</v>
      </c>
      <c r="D20" s="22" t="s">
        <v>210</v>
      </c>
    </row>
    <row r="21" spans="2:4" x14ac:dyDescent="0.25">
      <c r="B21" s="36"/>
      <c r="C21" s="25" t="s">
        <v>47</v>
      </c>
      <c r="D21" s="22" t="s">
        <v>211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212</v>
      </c>
    </row>
    <row r="24" spans="2:4" x14ac:dyDescent="0.25">
      <c r="B24" s="36"/>
      <c r="C24" s="25" t="s">
        <v>50</v>
      </c>
      <c r="D24" s="22" t="s">
        <v>219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220</v>
      </c>
    </row>
    <row r="27" spans="2:4" x14ac:dyDescent="0.25">
      <c r="B27" s="34" t="s">
        <v>60</v>
      </c>
      <c r="C27" s="35"/>
      <c r="D27" s="22" t="s">
        <v>221</v>
      </c>
    </row>
    <row r="28" spans="2:4" x14ac:dyDescent="0.25">
      <c r="B28" s="34" t="s">
        <v>61</v>
      </c>
      <c r="C28" s="35"/>
      <c r="D28" s="22" t="s">
        <v>222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7B0E9-4786-4A23-8950-C5F6DBF2CFB0}">
  <dimension ref="B1:D28"/>
  <sheetViews>
    <sheetView showGridLines="0" workbookViewId="0">
      <selection sqref="A1:E39"/>
    </sheetView>
  </sheetViews>
  <sheetFormatPr baseColWidth="10" defaultRowHeight="15.75" x14ac:dyDescent="0.25"/>
  <cols>
    <col min="1" max="1" width="6.85546875" style="20" customWidth="1"/>
    <col min="2" max="2" width="11.42578125" style="20"/>
    <col min="3" max="3" width="31.85546875" style="20" bestFit="1" customWidth="1"/>
    <col min="4" max="4" width="63.7109375" style="21" customWidth="1"/>
    <col min="5" max="5" width="6.85546875" style="20" customWidth="1"/>
    <col min="6" max="16384" width="11.42578125" style="20"/>
  </cols>
  <sheetData>
    <row r="1" spans="2:4" ht="27" x14ac:dyDescent="0.5">
      <c r="B1" s="31" t="s">
        <v>57</v>
      </c>
      <c r="C1" s="31"/>
      <c r="D1" s="31"/>
    </row>
    <row r="2" spans="2:4" ht="27" x14ac:dyDescent="0.5">
      <c r="B2" s="23"/>
      <c r="C2"/>
      <c r="D2" s="23"/>
    </row>
    <row r="3" spans="2:4" ht="27" x14ac:dyDescent="0.5">
      <c r="B3" s="23"/>
      <c r="C3" s="23"/>
      <c r="D3" s="23"/>
    </row>
    <row r="6" spans="2:4" x14ac:dyDescent="0.25">
      <c r="C6"/>
    </row>
    <row r="12" spans="2:4" x14ac:dyDescent="0.25">
      <c r="B12" s="37"/>
      <c r="C12" s="37"/>
      <c r="D12" s="24" t="s">
        <v>230</v>
      </c>
    </row>
    <row r="13" spans="2:4" x14ac:dyDescent="0.25">
      <c r="B13" s="36" t="s">
        <v>39</v>
      </c>
      <c r="C13" s="25" t="s">
        <v>41</v>
      </c>
      <c r="D13" s="22" t="s">
        <v>217</v>
      </c>
    </row>
    <row r="14" spans="2:4" x14ac:dyDescent="0.25">
      <c r="B14" s="36"/>
      <c r="C14" s="25" t="s">
        <v>42</v>
      </c>
      <c r="D14" s="22" t="s">
        <v>75</v>
      </c>
    </row>
    <row r="15" spans="2:4" x14ac:dyDescent="0.25">
      <c r="B15" s="36"/>
      <c r="C15" s="25" t="s">
        <v>43</v>
      </c>
      <c r="D15" s="22" t="s">
        <v>223</v>
      </c>
    </row>
    <row r="16" spans="2:4" x14ac:dyDescent="0.25">
      <c r="B16" s="36"/>
      <c r="C16" s="25" t="s">
        <v>44</v>
      </c>
      <c r="D16" s="22" t="s">
        <v>65</v>
      </c>
    </row>
    <row r="17" spans="2:4" x14ac:dyDescent="0.25">
      <c r="B17" s="36" t="s">
        <v>40</v>
      </c>
      <c r="C17" s="25" t="s">
        <v>45</v>
      </c>
      <c r="D17" s="22" t="s">
        <v>94</v>
      </c>
    </row>
    <row r="18" spans="2:4" x14ac:dyDescent="0.25">
      <c r="B18" s="36"/>
      <c r="C18" s="25" t="s">
        <v>46</v>
      </c>
      <c r="D18" s="22" t="s">
        <v>78</v>
      </c>
    </row>
    <row r="19" spans="2:4" x14ac:dyDescent="0.25">
      <c r="B19" s="36"/>
      <c r="C19" s="25" t="s">
        <v>67</v>
      </c>
      <c r="D19" s="22" t="s">
        <v>79</v>
      </c>
    </row>
    <row r="20" spans="2:4" x14ac:dyDescent="0.25">
      <c r="B20" s="36"/>
      <c r="C20" s="25" t="s">
        <v>80</v>
      </c>
      <c r="D20" s="22" t="s">
        <v>224</v>
      </c>
    </row>
    <row r="21" spans="2:4" x14ac:dyDescent="0.25">
      <c r="B21" s="36"/>
      <c r="C21" s="25" t="s">
        <v>47</v>
      </c>
      <c r="D21" s="22" t="s">
        <v>82</v>
      </c>
    </row>
    <row r="22" spans="2:4" x14ac:dyDescent="0.25">
      <c r="B22" s="36"/>
      <c r="C22" s="25" t="s">
        <v>48</v>
      </c>
      <c r="D22" s="22" t="s">
        <v>83</v>
      </c>
    </row>
    <row r="23" spans="2:4" x14ac:dyDescent="0.25">
      <c r="B23" s="36"/>
      <c r="C23" s="25" t="s">
        <v>49</v>
      </c>
      <c r="D23" s="22" t="s">
        <v>225</v>
      </c>
    </row>
    <row r="24" spans="2:4" x14ac:dyDescent="0.25">
      <c r="B24" s="36"/>
      <c r="C24" s="25" t="s">
        <v>50</v>
      </c>
      <c r="D24" s="22" t="s">
        <v>226</v>
      </c>
    </row>
    <row r="25" spans="2:4" x14ac:dyDescent="0.25">
      <c r="B25" s="36"/>
      <c r="C25" s="25" t="s">
        <v>51</v>
      </c>
      <c r="D25" s="22" t="s">
        <v>52</v>
      </c>
    </row>
    <row r="26" spans="2:4" x14ac:dyDescent="0.25">
      <c r="B26" s="34" t="s">
        <v>59</v>
      </c>
      <c r="C26" s="35"/>
      <c r="D26" s="22" t="s">
        <v>227</v>
      </c>
    </row>
    <row r="27" spans="2:4" x14ac:dyDescent="0.25">
      <c r="B27" s="34" t="s">
        <v>60</v>
      </c>
      <c r="C27" s="35"/>
      <c r="D27" s="22" t="s">
        <v>228</v>
      </c>
    </row>
    <row r="28" spans="2:4" x14ac:dyDescent="0.25">
      <c r="B28" s="34" t="s">
        <v>61</v>
      </c>
      <c r="C28" s="35"/>
      <c r="D28" s="22" t="s">
        <v>229</v>
      </c>
    </row>
  </sheetData>
  <mergeCells count="7">
    <mergeCell ref="B28:C28"/>
    <mergeCell ref="B1:D1"/>
    <mergeCell ref="B12:C12"/>
    <mergeCell ref="B13:B16"/>
    <mergeCell ref="B17:B25"/>
    <mergeCell ref="B26:C26"/>
    <mergeCell ref="B27:C2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19</vt:i4>
      </vt:variant>
    </vt:vector>
  </HeadingPairs>
  <TitlesOfParts>
    <vt:vector size="19" baseType="lpstr">
      <vt:lpstr>Hoja1</vt:lpstr>
      <vt:lpstr>SEV-25L</vt:lpstr>
      <vt:lpstr>SEV-50E</vt:lpstr>
      <vt:lpstr>SEH50X GX160</vt:lpstr>
      <vt:lpstr>SEH80X</vt:lpstr>
      <vt:lpstr>SEV100X</vt:lpstr>
      <vt:lpstr>SEV50X</vt:lpstr>
      <vt:lpstr>SEV80X</vt:lpstr>
      <vt:lpstr>SEV80E</vt:lpstr>
      <vt:lpstr>SEV50E</vt:lpstr>
      <vt:lpstr>SEH100X</vt:lpstr>
      <vt:lpstr>KTH100X</vt:lpstr>
      <vt:lpstr>KTH80X</vt:lpstr>
      <vt:lpstr>KTZ80X</vt:lpstr>
      <vt:lpstr>KTZ100X</vt:lpstr>
      <vt:lpstr>SERH50Z</vt:lpstr>
      <vt:lpstr>SERV50Z</vt:lpstr>
      <vt:lpstr>GV3000</vt:lpstr>
      <vt:lpstr>GV700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 AGUILAR</dc:creator>
  <cp:lastModifiedBy>ALEX AGUILAR</cp:lastModifiedBy>
  <cp:lastPrinted>2023-04-01T13:13:06Z</cp:lastPrinted>
  <dcterms:created xsi:type="dcterms:W3CDTF">2023-03-13T19:22:43Z</dcterms:created>
  <dcterms:modified xsi:type="dcterms:W3CDTF">2023-05-17T20:03:20Z</dcterms:modified>
</cp:coreProperties>
</file>